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rsona\datas\ppdt1\Desktop\"/>
    </mc:Choice>
  </mc:AlternateContent>
  <bookViews>
    <workbookView xWindow="0" yWindow="0" windowWidth="19290" windowHeight="20610"/>
  </bookViews>
  <sheets>
    <sheet name="Sujets" sheetId="13" r:id="rId1"/>
    <sheet name="A. Informations utiles" sheetId="1" r:id="rId2"/>
    <sheet name="B.Données, destinataires, durée" sheetId="6" r:id="rId3"/>
    <sheet name="C. Flux et supports" sheetId="5" r:id="rId4"/>
    <sheet name="D. Examen principes généraux" sheetId="3" r:id="rId5"/>
    <sheet name="E. Droits des personnes" sheetId="9" r:id="rId6"/>
    <sheet name="F. Sous-Traitants" sheetId="10" r:id="rId7"/>
    <sheet name="G. Risques de sécurité" sheetId="11" r:id="rId8"/>
    <sheet name="H. Risques atteintes" sheetId="12" r:id="rId9"/>
    <sheet name="I. Autoévaluation" sheetId="8" r:id="rId10"/>
    <sheet name="Accès Illégitime" sheetId="14" r:id="rId11"/>
    <sheet name="Modifications non désirées" sheetId="15" r:id="rId12"/>
    <sheet name="Disparition de données" sheetId="16" r:id="rId13"/>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5" i="1" l="1"/>
  <c r="B13" i="1" l="1"/>
</calcChain>
</file>

<file path=xl/sharedStrings.xml><?xml version="1.0" encoding="utf-8"?>
<sst xmlns="http://schemas.openxmlformats.org/spreadsheetml/2006/main" count="686" uniqueCount="467">
  <si>
    <t>Adresse e-mail</t>
  </si>
  <si>
    <t>No de Tél.</t>
  </si>
  <si>
    <t>Nom du service</t>
  </si>
  <si>
    <t>Finalités du traitement</t>
  </si>
  <si>
    <t>Enjeux du traitement</t>
  </si>
  <si>
    <t>Responsable du traitement</t>
  </si>
  <si>
    <t>Description du traitement</t>
  </si>
  <si>
    <t>Durée de conservation</t>
  </si>
  <si>
    <t>Annexer un schéma des flux de données et la description détaillée des procéssus mis en œuvre</t>
  </si>
  <si>
    <t>Justification</t>
  </si>
  <si>
    <t>Laquelle et ses références</t>
  </si>
  <si>
    <t>Le traitement repose-t-il sur une base légale ?</t>
  </si>
  <si>
    <t>Le traitement est nécessaire à l'exécution à l’accomplissement d’une tâche légale ?</t>
  </si>
  <si>
    <t>Justification du besoin des données</t>
  </si>
  <si>
    <t>Justification de la durée</t>
  </si>
  <si>
    <t>Mécanisme de suppression à la fin de la durée</t>
  </si>
  <si>
    <t>Traces fonctionnelles</t>
  </si>
  <si>
    <t>Journaux techniques (logs)</t>
  </si>
  <si>
    <t>Finalités : déterminées, explicites et légitimes</t>
  </si>
  <si>
    <t>Qualité des données : exactes et tenues à jour</t>
  </si>
  <si>
    <t>Mesures garantissant la proportionnalité et la nécessité du traitement</t>
  </si>
  <si>
    <t>Non applicable</t>
  </si>
  <si>
    <t>Insatisfaisant</t>
  </si>
  <si>
    <t>Amélioration prévue</t>
  </si>
  <si>
    <t>Satisfaisant</t>
  </si>
  <si>
    <t>Mesures protectrices des droits des personnes des personnes concernées</t>
  </si>
  <si>
    <t>Information des personnes concernées (traitement loyal et transparent)</t>
  </si>
  <si>
    <t>Exercice des droits d’accès</t>
  </si>
  <si>
    <t>Exercice des droits de rectification et d’effacement</t>
  </si>
  <si>
    <t>Exercice des droits de limitation du traitement et d’opposition</t>
  </si>
  <si>
    <t>Sous-traitance : identifiée et contractualisée</t>
  </si>
  <si>
    <t>Transferts : respect des obligations en matière de transfert de données en dehors de la Suisse</t>
  </si>
  <si>
    <t>A remplir</t>
  </si>
  <si>
    <t>Mesures contribuant à traiter les risques liés à la sécurité des données</t>
  </si>
  <si>
    <t>Evalutation</t>
  </si>
  <si>
    <t>Mesures permettant de respecter les principes fondamentaux</t>
  </si>
  <si>
    <t>Mesures portant spécifiquement sur les données du traitement</t>
  </si>
  <si>
    <t>Chiffrement</t>
  </si>
  <si>
    <t>Anonymisation</t>
  </si>
  <si>
    <t>Cloisonnement des données (par rapport au reste du système d’information)</t>
  </si>
  <si>
    <t>Contrôle des accès logiques des utilisateurs</t>
  </si>
  <si>
    <t>Traçabilité (journalisation)</t>
  </si>
  <si>
    <t>Contrôle d’intégrité</t>
  </si>
  <si>
    <t>Archivage</t>
  </si>
  <si>
    <t>Sécurité des documents papier</t>
  </si>
  <si>
    <t>Mesures générales de sécurité du système dans lequel le traitement est mis en œuvre</t>
  </si>
  <si>
    <t>Sécurité de l’exploitation</t>
  </si>
  <si>
    <t>Lutte contre les logiciels malveillants</t>
  </si>
  <si>
    <t>Gestion des postes de travail</t>
  </si>
  <si>
    <t>Sécurité des sites web</t>
  </si>
  <si>
    <t>Sauvegardes</t>
  </si>
  <si>
    <t>Maintenance</t>
  </si>
  <si>
    <t>Sécurité des canaux informatiques (réseaux)</t>
  </si>
  <si>
    <t>Surveillance</t>
  </si>
  <si>
    <t>Contrôle d’accès physique</t>
  </si>
  <si>
    <t>Sécurité des matériels</t>
  </si>
  <si>
    <t>Éloignement des sources de risques</t>
  </si>
  <si>
    <t>Protection contre les sources de risques non humaines</t>
  </si>
  <si>
    <t>Mesures organisationnelles (gouvernance)</t>
  </si>
  <si>
    <t>Organisation</t>
  </si>
  <si>
    <t>Politique (gestion des règles)</t>
  </si>
  <si>
    <t>Gestion des risques</t>
  </si>
  <si>
    <t>Gestion des projets</t>
  </si>
  <si>
    <t>Gestion des incidents et des violations de données</t>
  </si>
  <si>
    <t>Gestion des personnels</t>
  </si>
  <si>
    <t>Relations avec les tiers</t>
  </si>
  <si>
    <t>Supervision</t>
  </si>
  <si>
    <t>Bases légales identifées et suffisantes</t>
  </si>
  <si>
    <t>Mesures correctrices</t>
  </si>
  <si>
    <t>Données traitées limitées au nécessaire et énumérées</t>
  </si>
  <si>
    <t>Durées de conservation limitées et justifiées</t>
  </si>
  <si>
    <t>Justification de la nécessité des données traitées</t>
  </si>
  <si>
    <t>Mesures pour le droit à l'information</t>
  </si>
  <si>
    <t>Modalités de mise en œuvre</t>
  </si>
  <si>
    <t>Possibilité d’accéder aux conditions d’utilisation/confidentialité</t>
  </si>
  <si>
    <t>Conditions lisibles et compréhensibles</t>
  </si>
  <si>
    <t>Présentation détaillée des finalités des traitements de données (objectifs précis, croisements de données s’il y a lieu, etc.)</t>
  </si>
  <si>
    <t>Présentation détaillée des données personnelles collectées</t>
  </si>
  <si>
    <t>Présentation des éventuels accès à des identifiants de l’appareil, en précisant si ces identifiants sont communiqués à des tiers</t>
  </si>
  <si>
    <t>Présentation des droits de la personne concernée (retrait du consentement, suppression de données, etc.)</t>
  </si>
  <si>
    <t>Information sur le mode de stockage sécurisé des données, notamment en cas d’externalisation</t>
  </si>
  <si>
    <t>Modalités de contact de l’entité (identité et coordonnées) pour les questions du droit d’accès</t>
  </si>
  <si>
    <t>Le cas échéant, information de la personne concernée de tout changement concernant les données collectées, les finalités, les clauses de confidentialité</t>
  </si>
  <si>
    <t>présentation détaillée des finalités si transmission à des tiers</t>
  </si>
  <si>
    <t>Dispenses d’information des personnes concernées au sens de l’art. 24a CPDT-JUNE ?</t>
  </si>
  <si>
    <t>présentation détaillée des données personnelles transmises le cas échéant</t>
  </si>
  <si>
    <t>indication de l'identité des destinataires éventuels</t>
  </si>
  <si>
    <t>Possibilité d’accéder à l’ensemble des données personnelles de l’utilisateur, via les interfaces courantes</t>
  </si>
  <si>
    <t>Possibilité de consulter, de manière sécurisée, les traces d’utilisation liées à la personne concernée</t>
  </si>
  <si>
    <t>Possibilité de télécharger une archive de l’ensemble des données à caractère personnel liées à la personne concernée</t>
  </si>
  <si>
    <t>Exception au droit d'accès au sens de l’art. 33 CPDT-JUNE ?</t>
  </si>
  <si>
    <t>Description des mesures pour les droits de rectification et d'effacement (art. 35 CPDT-JUNE)</t>
  </si>
  <si>
    <t>Exception au droit de rectificaiton et d'effacement au sens de l’art. 35 CPDT-JUNE ?</t>
  </si>
  <si>
    <t>Mesures pour le droit d'accès</t>
  </si>
  <si>
    <t>Mesures pour les droits de rectification et d'effacement</t>
  </si>
  <si>
    <t>Possibilité de rectifier les données personnelles</t>
  </si>
  <si>
    <t>Possibilité de supprimer les données personnelles</t>
  </si>
  <si>
    <t>Indication des données personnelles qui seront conservées malgré tout (contraintes techniques, obligations légales, etc.)</t>
  </si>
  <si>
    <t>Indications claires et étapes simples pour effacer les données avant de mettre l’appareil au rebut</t>
  </si>
  <si>
    <t>Possibilité d'effacer les données en cas de vol de l’appareil</t>
  </si>
  <si>
    <t>A.1</t>
  </si>
  <si>
    <t>A.2</t>
  </si>
  <si>
    <t>A.3</t>
  </si>
  <si>
    <t>A.4</t>
  </si>
  <si>
    <t>B.1</t>
  </si>
  <si>
    <t>B.2</t>
  </si>
  <si>
    <t>B.3</t>
  </si>
  <si>
    <t>B.4</t>
  </si>
  <si>
    <t>B.5</t>
  </si>
  <si>
    <t>Présentation des conditions d'utilisation</t>
  </si>
  <si>
    <t>Exception au droit d'opposition au sens de l’art. 36 CPDT-JUNE ?</t>
  </si>
  <si>
    <t>Description des mesures pour les droits d’opposition (art. 36 CPDT-JUNE)</t>
  </si>
  <si>
    <t xml:space="preserve"> Nom du sous-traitant</t>
  </si>
  <si>
    <t>Fimalité</t>
  </si>
  <si>
    <t>Etendue</t>
  </si>
  <si>
    <t>Référence du contrat</t>
  </si>
  <si>
    <t>Identification des sous-traitants</t>
  </si>
  <si>
    <t>Transfert de données en dehors de Suisse</t>
  </si>
  <si>
    <t>Données</t>
  </si>
  <si>
    <t>UE</t>
  </si>
  <si>
    <t>Autre pays</t>
  </si>
  <si>
    <t>Justification et encadrement (clauses contractuelles types, règles internes d'entreprise)</t>
  </si>
  <si>
    <t>Acceptable</t>
  </si>
  <si>
    <t>Améliorable</t>
  </si>
  <si>
    <t>[Indiquez ici si des mécanismes d’anonymisation sont mis en œuvre, lesquels et à quelle fin.]</t>
  </si>
  <si>
    <t>[Indiquez ici si un cloisonnement du traitement est prévu, et comment il est réalisé.]</t>
  </si>
  <si>
    <t>Contrôle des accès logiques</t>
  </si>
  <si>
    <t>Anoymisation</t>
  </si>
  <si>
    <t>Explications</t>
  </si>
  <si>
    <t>[Indiquez ici comment les profils utilisateurs sont définis et attribués. Précisez les moyens d’authentification mis en œuvre. Le cas échéant, précisez les règles applicables aux mots de passe (longueur minimale, structure obligatoire, durée de validité, nombre de tentatives infructueuses avant blocage du compte, etc.).]</t>
  </si>
  <si>
    <t>[Indiquez ici si des mécanismes de contrôle d’intégrité des données stockées sont mis en œuvre, lesquels et à quelle fin. Détaillez les mécanismes de contrôle d’intégrité employés sur les flux de données.]</t>
  </si>
  <si>
    <t>[Indiquez ici si une surveillance en temps réel du réseau local est mise en œuvre et avec quels moyens. Indiquez si un contrôle des configurations matérielles et logicielles est effectué et par quels moyens.]</t>
  </si>
  <si>
    <t>[Indiquez ici la manière dont est réalisé le contrôle d’accès physique aux locaux hébergeant le traitement (zonage, accompagnement des visiteurs, port de badge, portes verrouillées, etc.). Indiquez s’il existe des moyens d’alerte en cas d’effraction.]</t>
  </si>
  <si>
    <t>[Indiquez ici les mesures de sécurité physique des serveurs et des postes clients (stockage sécurisé, câbles de sécurité, filtres de confidentialité, effacement sécurisé avant mise au rebut, etc.).]</t>
  </si>
  <si>
    <t>[Indiquez ici si la zone d’implantation est sujette à des sinistres environnementaux (zone inondable, proximité d’industries chimiques, zone sismique ou volcanique, etc.) Précisez si la zone contient des produits dangereux.]</t>
  </si>
  <si>
    <t>[Décrivez ici les moyens de prévention, de détection et de lutte contre l’incendie. Le cas échéant, indiquez les moyens de prévention de dégâts des eaux. Précisez également les moyens de surveillance et de secours de l’alimentation électrique.]</t>
  </si>
  <si>
    <t>[Indiquez si les rôles et responsabilités en matière de protection des données sont définis. Précisez si une personne est chargée de la mise en application des lois et règlements touchant à la protection de la vie privée. Précisez s’il existe un comité de suivi (ou équivalent) chargé des orientations et du suivi des actions concernant la protection de la vie privée.]</t>
  </si>
  <si>
    <t>[Indiquez ici s’il existe une charte informatique (ou équivalent) traitant de la protection des données et de la bonne utilisation des moyens informatiques.]</t>
  </si>
  <si>
    <t>[Indiquez ici si les risques que les traitements font peser sur la vie privée des personnes concernées sont étudiés pour les nouveaux traitements, si c'est systématique ou non, et le cas échéant, selon quelle méthode. Précisez s’il existe, au niveau de l’organisme, une cartographie des risques sur la vie privée.]</t>
  </si>
  <si>
    <t>[Indiquez ici si les tests des dispositifs sont réalisés sur des données fictives/anonymes.]</t>
  </si>
  <si>
    <t>[Indiquez ici si les incidents font l’objet d’une gestion documentée et testée, notamment en ce qui concerne les violations de données à caractère personnel.]</t>
  </si>
  <si>
    <t>[Indiquez ici les mesures de sensibilisation prises à l’arrivée d’une personne dans sa fonction. Indiquez les mesures prises au départ des personnes accédant aux données.]</t>
  </si>
  <si>
    <t>[Indiquez ici, notamment pour les sous-traitants amenés à avoir accès aux données, les modalités et les mesures de sécurité mises en œuvre pour ces accès.]</t>
  </si>
  <si>
    <t>[Indiquez ici si l'effectivité et l’adéquation des mesures touchant à la vie privée sont contrôlées.]</t>
  </si>
  <si>
    <t>Evaluation des mesures contribuant à traiter des risques liés à la sécurité des données</t>
  </si>
  <si>
    <t>Evaluation des mesures générales de sécurité</t>
  </si>
  <si>
    <t>Evalutation des mesures organisationnelles (gouverneance)</t>
  </si>
  <si>
    <t>[Décrivez ici les moyens mis en œuvre pour assurer la confidentialité des données conservées (en base de données, dans des fichiers plats, les sauvegardes, etc.), ainsi que les modalités de gestion des clés de chiffrement (création, conservation, modification en cas de suspections de compromission, etc.). Détaillez les moyens de chiffrement employés pour les flux de données (VPN, TLS, etc.) mis en œuvre dans le traitement.]</t>
  </si>
  <si>
    <r>
      <t>[</t>
    </r>
    <r>
      <rPr>
        <i/>
        <sz val="11"/>
        <color rgb="FF303030"/>
        <rFont val="Georgia"/>
        <family val="1"/>
      </rPr>
      <t>Décrivez ici le processus de gestion des archives (versement, stockage, consultation, etc.) relevant de votre responsabilité. Précisez les rôles en matière d’archivage (service producteur, service versant, etc.) et la politique d’archivage. Indiquez si les données sont susceptibles de relever des archives publiques.]</t>
    </r>
  </si>
  <si>
    <r>
      <t>[</t>
    </r>
    <r>
      <rPr>
        <i/>
        <sz val="11"/>
        <color rgb="FF303030"/>
        <rFont val="Georgia"/>
        <family val="1"/>
      </rPr>
      <t>Si des documents papiers contenant des données sont utilisés dans le cadre du traitement, indiquez ici comment ils sont imprimés, stockés, détruits et détection d'intrusion, ou autres dispositifs actifs ou passifs sont chargés d'assurer la sécurité du réseau.]échangés.]</t>
    </r>
  </si>
  <si>
    <t>A.5</t>
  </si>
  <si>
    <t>A.6</t>
  </si>
  <si>
    <t>A.7</t>
  </si>
  <si>
    <t>A.8</t>
  </si>
  <si>
    <t>A.9</t>
  </si>
  <si>
    <t>Sous-traitant(s)</t>
  </si>
  <si>
    <t>B.6</t>
  </si>
  <si>
    <t>B.7</t>
  </si>
  <si>
    <t>B.8</t>
  </si>
  <si>
    <t>B.9</t>
  </si>
  <si>
    <t>B.10</t>
  </si>
  <si>
    <t>B.11</t>
  </si>
  <si>
    <t>B.12</t>
  </si>
  <si>
    <t>B.13</t>
  </si>
  <si>
    <t>B.14</t>
  </si>
  <si>
    <t>B.15</t>
  </si>
  <si>
    <t>Données ou Catégories de données</t>
  </si>
  <si>
    <t>C.1</t>
  </si>
  <si>
    <t>C.2</t>
  </si>
  <si>
    <t>C.3</t>
  </si>
  <si>
    <t>C.4</t>
  </si>
  <si>
    <t>C.5</t>
  </si>
  <si>
    <t>C.6</t>
  </si>
  <si>
    <t>C.7</t>
  </si>
  <si>
    <t>C.8</t>
  </si>
  <si>
    <t>C.9</t>
  </si>
  <si>
    <t>D.1</t>
  </si>
  <si>
    <t>D.2</t>
  </si>
  <si>
    <t>D.3</t>
  </si>
  <si>
    <t>D.4</t>
  </si>
  <si>
    <t>D.5</t>
  </si>
  <si>
    <t>D.6</t>
  </si>
  <si>
    <t>D.7</t>
  </si>
  <si>
    <t>D.8</t>
  </si>
  <si>
    <t>D.9</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</si>
  <si>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</si>
  <si>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</si>
  <si>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</si>
  <si>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</si>
  <si>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</si>
  <si>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</si>
  <si>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</si>
  <si>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</si>
  <si>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</si>
  <si>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</si>
  <si>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</si>
  <si>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</si>
  <si>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</si>
  <si>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</si>
  <si>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</si>
  <si>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</si>
  <si>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</si>
  <si>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</si>
  <si>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</si>
  <si>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</si>
  <si>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</si>
  <si>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</si>
  <si>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</si>
  <si>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</si>
  <si>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F.1</t>
  </si>
  <si>
    <t>F.2</t>
  </si>
  <si>
    <t>F.3</t>
  </si>
  <si>
    <t>F.4</t>
  </si>
  <si>
    <t>F.5</t>
  </si>
  <si>
    <t>F.6</t>
  </si>
  <si>
    <t>F.7</t>
  </si>
  <si>
    <t>F.8</t>
  </si>
  <si>
    <t>F.9</t>
  </si>
  <si>
    <t>F.10</t>
  </si>
  <si>
    <t>F.11</t>
  </si>
  <si>
    <t>F.12</t>
  </si>
  <si>
    <t>F.13</t>
  </si>
  <si>
    <t>F.14</t>
  </si>
  <si>
    <t>F.15</t>
  </si>
  <si>
    <t>F.16</t>
  </si>
  <si>
    <t>F.17</t>
  </si>
  <si>
    <t>F.18</t>
  </si>
  <si>
    <t>G.1</t>
  </si>
  <si>
    <t>G.2</t>
  </si>
  <si>
    <t>G.3</t>
  </si>
  <si>
    <t>G.4</t>
  </si>
  <si>
    <t>G.5</t>
  </si>
  <si>
    <t>G.6</t>
  </si>
  <si>
    <t>G.7</t>
  </si>
  <si>
    <t>G.8</t>
  </si>
  <si>
    <t>G.9</t>
  </si>
  <si>
    <t>G.10</t>
  </si>
  <si>
    <t>G.11</t>
  </si>
  <si>
    <t>G.12</t>
  </si>
  <si>
    <t>G.13</t>
  </si>
  <si>
    <t>G.14</t>
  </si>
  <si>
    <t>G.15</t>
  </si>
  <si>
    <t>G.16</t>
  </si>
  <si>
    <t>G.17</t>
  </si>
  <si>
    <t>G.18</t>
  </si>
  <si>
    <t>G.19</t>
  </si>
  <si>
    <t>G.20</t>
  </si>
  <si>
    <t>G.21</t>
  </si>
  <si>
    <t>Estimation des risques d'atteintes potentielles à la personnalité</t>
  </si>
  <si>
    <t>Principales sources de risques</t>
  </si>
  <si>
    <t>Principales menaces</t>
  </si>
  <si>
    <t>Principaux impacts potentiels</t>
  </si>
  <si>
    <t>Gravité</t>
  </si>
  <si>
    <t>Accès illégitime à des données</t>
  </si>
  <si>
    <t>Modification non désirées de données</t>
  </si>
  <si>
    <t>Disparition de données</t>
  </si>
  <si>
    <t>H.1</t>
  </si>
  <si>
    <t>H.2</t>
  </si>
  <si>
    <t>H.3</t>
  </si>
  <si>
    <t xml:space="preserve">Principales mesures réduisant la gravité </t>
  </si>
  <si>
    <r>
      <t>[</t>
    </r>
    <r>
      <rPr>
        <i/>
        <sz val="11"/>
        <color rgb="FF303030"/>
        <rFont val="Georgia"/>
        <family val="1"/>
      </rPr>
      <t>Le cas échéant, il indiquera ici les mesures complémentaires qui seraient nécessaires.]</t>
    </r>
  </si>
  <si>
    <t>[Le cas échéant, il indiquera ici les mesures complémentaires qui seraient nécessaires.]</t>
  </si>
  <si>
    <t>[Le cas échéant, il indiqquera ici les mesures complémentaires qui seraient nécessaires</t>
  </si>
  <si>
    <t>Acceptable / améliorable</t>
  </si>
  <si>
    <t>[L’évaluateur devra estimer si les mesures existantes ou prévues (déjà engagées) réduisent suffisamment ce risque pour qu’il puisse être jugé acceptable.]</t>
  </si>
  <si>
    <t>A.</t>
  </si>
  <si>
    <t>B.</t>
  </si>
  <si>
    <t>C.</t>
  </si>
  <si>
    <t>D.</t>
  </si>
  <si>
    <t>E.</t>
  </si>
  <si>
    <t>F.</t>
  </si>
  <si>
    <t>G.</t>
  </si>
  <si>
    <t>H.</t>
  </si>
  <si>
    <t>I.</t>
  </si>
  <si>
    <t>Données, destinataires, durée</t>
  </si>
  <si>
    <t>Flux et supports</t>
  </si>
  <si>
    <t>Examen principes généraux</t>
  </si>
  <si>
    <t>Droits des personnnes</t>
  </si>
  <si>
    <t>Sous-Traitants</t>
  </si>
  <si>
    <t>Risques de sécurité</t>
  </si>
  <si>
    <t>Risques d'atteinte à la personnalité</t>
  </si>
  <si>
    <t>Autoévaluation</t>
  </si>
  <si>
    <t>Répondre aux questions des sujets suivants</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</si>
  <si>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</si>
  <si>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</si>
  <si>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</si>
  <si>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</si>
  <si>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</si>
  <si>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</si>
  <si>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</si>
  <si>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</si>
  <si>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</si>
  <si>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</si>
  <si>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</si>
  <si>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</si>
  <si>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</si>
  <si>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</si>
  <si>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</si>
  <si>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</si>
  <si>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</si>
  <si>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</si>
  <si>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</si>
  <si>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</si>
  <si>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</si>
  <si>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</si>
  <si>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</si>
  <si>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</si>
  <si>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</si>
  <si>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</si>
  <si>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</si>
  <si>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</si>
  <si>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</si>
  <si>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</si>
  <si>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</si>
  <si>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</si>
  <si>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</si>
  <si>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</si>
  <si>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</si>
  <si>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</si>
  <si>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</si>
  <si>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</si>
  <si>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</si>
  <si>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</si>
  <si>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Description des mesures pour le droit d'accès (art. 31 CPDT-JUNE)</t>
  </si>
  <si>
    <t>Description des mesures pour l'information des personnes concernées (art. 24a CPDT-JUNE)</t>
  </si>
  <si>
    <t>Droits des personnes</t>
  </si>
  <si>
    <t>Risques liés à la sécurité des données</t>
  </si>
  <si>
    <t>Examen des principes généraux</t>
  </si>
  <si>
    <t>Risques</t>
  </si>
  <si>
    <t>oui</t>
  </si>
  <si>
    <t>non</t>
  </si>
  <si>
    <t>Etablissement d'un profilage ?</t>
  </si>
  <si>
    <t>Volonté de surveiller systématiquement une grande partie du domaine public ?</t>
  </si>
  <si>
    <t>Volonté d'évaluer ou noter les personnes concernées</t>
  </si>
  <si>
    <t>A.10</t>
  </si>
  <si>
    <t>A.11</t>
  </si>
  <si>
    <t>A.12</t>
  </si>
  <si>
    <t>A.13</t>
  </si>
  <si>
    <t>A.14</t>
  </si>
  <si>
    <t>A.15</t>
  </si>
  <si>
    <t>A.16</t>
  </si>
  <si>
    <t>A.17</t>
  </si>
  <si>
    <t>A.18</t>
  </si>
  <si>
    <t>A.19</t>
  </si>
  <si>
    <t>Traitement permettant une prise de décision automatisée ?</t>
  </si>
  <si>
    <t>Croisement ou combinaison d’ensembles de données ?</t>
  </si>
  <si>
    <t>Données concernant des personnes vulnérable ?</t>
  </si>
  <si>
    <t>Traitements qui intrinsèquement empêchent les personnes concernées d’exercer un droit ?</t>
  </si>
  <si>
    <t>Données à caractère hautement personnel</t>
  </si>
  <si>
    <t>AIPD nécessaires ou non et Informations utiles</t>
  </si>
  <si>
    <t>Absence d'une loi formelle prévoyant expressément le traitement en cause et ayant fait l'objet d'une AIPD?</t>
  </si>
  <si>
    <t>A.20</t>
  </si>
  <si>
    <t>Les réponses données laissent penser qu'aucune AIPD est nécessaire.
En cas de doute, contactez le PPDT</t>
  </si>
  <si>
    <t>Nom, Prénom du responsable de l'AIPD</t>
  </si>
  <si>
    <t>AIPD nécessaire ou non et informations utiles</t>
  </si>
  <si>
    <t>Si destinataires, communication selon quelle base légale</t>
  </si>
  <si>
    <t>Communication en ligne (sur appel) oui/non</t>
  </si>
  <si>
    <t>Destinataires en dehors de l'entité responsable du traitement</t>
  </si>
  <si>
    <t>Observation d’un écran à l’insu de son utilisateur dans un train, photographie d’un écran, géolocalisation d'un matériel, captation de signaux électromagnétiques à distance</t>
  </si>
  <si>
    <t xml:space="preserve">Types de supports </t>
  </si>
  <si>
    <t xml:space="preserve">Actions </t>
  </si>
  <si>
    <t xml:space="preserve">Exemples de menaces </t>
  </si>
  <si>
    <t xml:space="preserve">Exemples de vulnérabilités des supports </t>
  </si>
  <si>
    <t xml:space="preserve">Matériels </t>
  </si>
  <si>
    <t xml:space="preserve">Utilisés de manière inadaptée </t>
  </si>
  <si>
    <t xml:space="preserve">Utilisation de clefs USB ou disques inappropriés à la sensibilité des informations, utilisation ou transport d’un matériel sensible à des fins personnelles, le disque dur contenant les informations est utilisé pour une fin non prévue (par exemple pour transporter d’autres données chez un prestataire, pour transférer d’autres données d’une base de données à une autre, etc.) </t>
  </si>
  <si>
    <t xml:space="preserve">Observés </t>
  </si>
  <si>
    <t xml:space="preserve">Permet d'observer des données interprétables, émet des signaux compromettants </t>
  </si>
  <si>
    <t xml:space="preserve">Modifiés </t>
  </si>
  <si>
    <t xml:space="preserve">Piégeage par un keylogger, retrait d’un composant matériel, branchement d’un appareil (ex. : clé USB) pour lancer un système d’exploitation ou récupérer des données </t>
  </si>
  <si>
    <t xml:space="preserve">Permet d'ajouter, retirer ou substituer des éléments (cartes, extensions) via des connecteurs (ports, slots), permet de désactiver des éléments (port USB) </t>
  </si>
  <si>
    <t xml:space="preserve">Perdus </t>
  </si>
  <si>
    <t xml:space="preserve">Vol d’un ordinateur portable dans une chambre d’hôtel, vol d’un téléphone portable professionnel par un pickpocket, récupération d’un matériel ou d’un support mis au rebut, perte d’un support de stockage électronique </t>
  </si>
  <si>
    <t xml:space="preserve">Petite taille, attractif (valeur marchande) </t>
  </si>
  <si>
    <t xml:space="preserve">Logiciels </t>
  </si>
  <si>
    <t xml:space="preserve">Donne accès à des données, permet de les manipuler (supprimer, modifier, déplacer), peut être détourné de son usage nominal, permet d'utiliser des fonctionnalités avancées </t>
  </si>
  <si>
    <t xml:space="preserve">Balayage d'adresses et ports réseau, collecte de données de configuration, étude d’un code source pour déterminer les défauts exploitables, test des réponses d’une base de données à des requêtes malveillantes </t>
  </si>
  <si>
    <t xml:space="preserve">Possibilité d'observer le fonctionnement du logiciel, accessibilité et intelligibilité du code source </t>
  </si>
  <si>
    <t xml:space="preserve">Piégeage par un keylogger logiciel, contagion par un code malveillant, installation d’un outil de prise de contrôle à distance, substitution d'un composant par un autre lors d’une mise à jour, d’une opération de maintenance ou d’une installation (des bouts de codes ou applications sont installés ou remplacés) </t>
  </si>
  <si>
    <t xml:space="preserve">Utilisable en dehors de l'usage prévu, disproportion entre le dimensionnement des matériels et le dimensionnement nécessaire (par exemple : disque dur de plusieurs To pour stocker quelques Go de données) </t>
  </si>
  <si>
    <t xml:space="preserve">Modifiable (améliorable, paramétrable), maîtrise insuffisante par les développeurs ou les mainteneurs (spécifications incomplètes, peu de compétences internes), ne fonctionne pas correctement ou conformément aux attentes </t>
  </si>
  <si>
    <t xml:space="preserve">Canaux informatiques </t>
  </si>
  <si>
    <t xml:space="preserve">Interception de flux sur le réseau Ethernet, acquisition de données sur un réseau wifi </t>
  </si>
  <si>
    <t xml:space="preserve">Perméable (émission de rayonnements parasites ou non), permet d'observer des données interprétables </t>
  </si>
  <si>
    <t xml:space="preserve">Personnes </t>
  </si>
  <si>
    <t xml:space="preserve">Observées </t>
  </si>
  <si>
    <t xml:space="preserve">Divulgation involontaire en conversant, écoute d’une salle de réunion avec un matériel d’amplification sensorielle </t>
  </si>
  <si>
    <t xml:space="preserve">Peu discret (loquace, sans réserve), routinier (habitudes facilitant l'espionnage récurrent) </t>
  </si>
  <si>
    <t xml:space="preserve">Détournées </t>
  </si>
  <si>
    <t xml:space="preserve">Influence (hameçonnage, filoutage, ingénierie sociale, corruption), pression (chantage, harcèlement moral) </t>
  </si>
  <si>
    <t xml:space="preserve">Influençable (naïf, crédule, obtus, faible estime de soi, faible loyauté), manipulable (vulnérable aux pressions sur soi ou son entourage) </t>
  </si>
  <si>
    <t xml:space="preserve">Perdues </t>
  </si>
  <si>
    <t xml:space="preserve">Débauchage d’un employé, changement d'affectation, rachat de tout ou partie de l'organisation </t>
  </si>
  <si>
    <t xml:space="preserve">Faible loyauté vis-à-vis de l'organisme, faible satisfaction des besoins personnels, facilité de rupture du lien contractuel </t>
  </si>
  <si>
    <t xml:space="preserve">Documents papier </t>
  </si>
  <si>
    <t xml:space="preserve">Lecture, photocopie, photographie </t>
  </si>
  <si>
    <t xml:space="preserve">Permet d'observer des données interprétables </t>
  </si>
  <si>
    <t xml:space="preserve">Vol de dossiers dans les bureaux, vol de courriers dans la boîte aux lettres, récupération de documents mis au rebut </t>
  </si>
  <si>
    <t xml:space="preserve">Portable </t>
  </si>
  <si>
    <t xml:space="preserve">Canaux papier </t>
  </si>
  <si>
    <t xml:space="preserve">Lecture de parapheurs en circulation, reproduction de documents en transit </t>
  </si>
  <si>
    <t xml:space="preserve">Observable </t>
  </si>
  <si>
    <r>
      <t xml:space="preserve">Fouille de contenu, croisement illégitime de données, élévation de privilèges, effacement de traces, envoi de </t>
    </r>
    <r>
      <rPr>
        <i/>
        <sz val="14"/>
        <color rgb="FF2F2F2F"/>
        <rFont val="Berlin Sans FB"/>
        <family val="2"/>
      </rPr>
      <t>spams</t>
    </r>
    <r>
      <rPr>
        <sz val="14"/>
        <color rgb="FF2F2F2F"/>
        <rFont val="Berlin Sans FB"/>
        <family val="2"/>
      </rPr>
      <t xml:space="preserve"> depuis la messagerie, détournement de fonctions réseaux </t>
    </r>
  </si>
  <si>
    <t>Modifications non désirées</t>
  </si>
  <si>
    <t xml:space="preserve">Ajout d’un matériel incompatible menant à un dysfonctionnement, retrait d’un matériel indispensable au fonctionnement correct d’une application </t>
  </si>
  <si>
    <t xml:space="preserve">Modifications inopportunes dans une base de données, effacement de fichiers utiles au bon fonctionnement, erreur de manipulation menant à la modification de données </t>
  </si>
  <si>
    <t xml:space="preserve">Manipulation inopportune lors de la mise à jour, configuration ou maintenance, contagion par un code malveillant, substitution d'un composant par un autre </t>
  </si>
  <si>
    <t xml:space="preserve">Man in the middle pour modifier ou ajouter des données à un flux réseau, rejeu (réémission d’un flux intercepté) </t>
  </si>
  <si>
    <t xml:space="preserve">Permet d'altérer les flux communiqués (interception puis réémission, éventuellement après altération), seule ressource de transmission pour le flux, permet de modifier les règles de partage du canal informatique (protocole de transmission qui autorise l’ajout de nœuds) </t>
  </si>
  <si>
    <t xml:space="preserve">Surchargées </t>
  </si>
  <si>
    <t xml:space="preserve">Charge de travail importante, stress ou perturbation des conditions de travail, emploi d'un personnel à une tâche non maîtrisée ou mauvaise utilisation des compétences </t>
  </si>
  <si>
    <t xml:space="preserve">Ressources insuffisantes pour les tâches assignées, capacités inappropriées aux conditions de travail, compétences inappropriées à la fonction Incapacité à s'adapter au changement </t>
  </si>
  <si>
    <t xml:space="preserve">Influence (rumeur, désinformation) </t>
  </si>
  <si>
    <t xml:space="preserve">Influençable (naïf, crédule, obtus) </t>
  </si>
  <si>
    <t xml:space="preserve">Modification de chiffres dans un dossier, remplacement d’un document par un faux </t>
  </si>
  <si>
    <t xml:space="preserve">Falsifiable (support papier au contenu modifiable) </t>
  </si>
  <si>
    <t xml:space="preserve">Modification d'une note à l’insu du rédacteur, changement d'un parapheur par un autre, envoi multiple de courriers contradictoires </t>
  </si>
  <si>
    <t xml:space="preserve">Permet d'altérer les documents communiqués, seule ressource de transmission pour le canal, permet la modification du circuit papier </t>
  </si>
  <si>
    <t xml:space="preserve">Stockage de fichiers personnels, utilisation à des fins personnelles </t>
  </si>
  <si>
    <t xml:space="preserve">Utilisable en dehors de l'usage prévu </t>
  </si>
  <si>
    <t xml:space="preserve">Surchargés </t>
  </si>
  <si>
    <t xml:space="preserve">Unité de stockage pleine, panne de courant, surexploitation des capacités de traitement, échauffement, température excessive, attaque par dénis de service </t>
  </si>
  <si>
    <t xml:space="preserve">Dimensionnement inapproprié des capacités de stockage, dimensionnement inapproprié des capacités de traitement, n'est pas approprié aux conditions d'utilisation, requiert en permanence de l'électricité pour fonctionner, sensible aux variations de tension </t>
  </si>
  <si>
    <t xml:space="preserve">Ajout d’un matériel incompatible menant à une panne, retrait d’un matériel indispensable au fonctionnement du système </t>
  </si>
  <si>
    <t xml:space="preserve">Détériorés </t>
  </si>
  <si>
    <t xml:space="preserve">Inondation, incendie, vandalisme, dégradation du fait de l’usure naturelle, dysfonctionnement d’un dispositif de stockage </t>
  </si>
  <si>
    <t xml:space="preserve">Composants de mauvaise facture (fragile, facilement inflammable, sujet au vieillissement) ; n'est pas approprié aux conditions d'utilisation ; effaçable (vulnérable aux effets magnétiques ou vibratoires) </t>
  </si>
  <si>
    <t xml:space="preserve">Vol d’un ordinateur portable, perte d’un téléphone portable, mise au rebut d'un support ou d’un matériel, disques sous dimensionnés amenant à une multiplication des supports et à la perte de certains </t>
  </si>
  <si>
    <t xml:space="preserve">Portable, attractif (valeur marchande) </t>
  </si>
  <si>
    <t xml:space="preserve">Effacement de données, utilisation de logiciels contrefaits ou copiés, erreur de manipulation menant à la suppression de données </t>
  </si>
  <si>
    <t xml:space="preserve">Dépassement du dimensionnement d'une base de données, injection de données en dehors des valeurs prévues, attaque par dénis de service </t>
  </si>
  <si>
    <t xml:space="preserve">Permet de saisir n'importe quelle donnée, permet de saisir n'importe quel volume de données, permet d’exécuter des actions avec les données entrantes, peu interopérable </t>
  </si>
  <si>
    <t xml:space="preserve">Effacement d'un exécutable en production ou de code sources, virus, bombe logique </t>
  </si>
  <si>
    <t xml:space="preserve">Possibilité d'effacer ou de supprimer des programmes, exemplaire unique, utilisation complexe (mauvaise ergonomie, peu d'explications) </t>
  </si>
  <si>
    <t xml:space="preserve">Non renouvellement de la licence d’un logiciel utilisé pour accéder aux données, arrêt des mises à jour de maintenance de sécurité par l’éditeur, faillite de l'éditeur, corruption du module de stockage contenant les numéros de licence </t>
  </si>
  <si>
    <t xml:space="preserve">Exemplaire unique (des contrats de licence ou du logiciel, développé en interne), attractif (rare, novateur, grande valeur commerciale), cessible (clause de cessibilité totale dans la licence) </t>
  </si>
  <si>
    <t xml:space="preserve">Détournement de la bande passante, téléchargement non autorisé, coupure d’accès Internet </t>
  </si>
  <si>
    <t xml:space="preserve">Dimensionnement fixe des capacités de transmission (dimensionnement insuffisant de la bande passante, plage de numéros téléphoniques limitée) </t>
  </si>
  <si>
    <t xml:space="preserve">Sectionnement de câblage, mauvaise réception du réseau wifi, oxydation des câbles </t>
  </si>
  <si>
    <t xml:space="preserve">Altérable (fragile, cassable, câble de faible structure, à nu, gainage disproportionné), unique </t>
  </si>
  <si>
    <t xml:space="preserve">Vol de câbles de transmission en cuivre </t>
  </si>
  <si>
    <t xml:space="preserve">Attractif (valeur marchande des câbles), transportable (léger, dissimulable), peu visible (oubliable, insignifiant, peu remarquable) </t>
  </si>
  <si>
    <t xml:space="preserve">Ressources insuffisantes pour les tâches assignées, capacités inappropriées aux conditions de travail, compétences inappropriées aux conditions d'exercice de ses fonctions, incapacité à s'adapter au changement </t>
  </si>
  <si>
    <t xml:space="preserve">Détériorées </t>
  </si>
  <si>
    <t xml:space="preserve">Accident du travail, maladie professionnelle, autre blessure ou maladie, décès, affection neurologique, psychologique ou psychiatrique </t>
  </si>
  <si>
    <t xml:space="preserve">Limites physiques, psychologiques ou mentales </t>
  </si>
  <si>
    <t xml:space="preserve">Décès, retraite, changement d'affectation, fin de contrat ou licenciement, rachat de tout ou partie de l'organisation </t>
  </si>
  <si>
    <t xml:space="preserve">Effacement progressif avec le temps, effacement volontaire de parties d’un texte, réutilisation des papiers pour prendre des notes sans relation avec le traitement, pour faire la liste de course, utilisation des cahiers pour faire autre chose </t>
  </si>
  <si>
    <t xml:space="preserve">Modifiable (support papier au contenu effaçable, papiers thermiques non résistants aux modifications de températures) </t>
  </si>
  <si>
    <t xml:space="preserve">Vol de documents, perte de dossiers lors d’un déménagement, mise au rebut </t>
  </si>
  <si>
    <t xml:space="preserve">Surcharge de courriers, surcharge d’un processus de validation </t>
  </si>
  <si>
    <t xml:space="preserve">Existence de limites quantitatives ou qualitatives </t>
  </si>
  <si>
    <t xml:space="preserve">Coupure du flux suite à une réorganisation, blocage du courrier du fait d’une grève </t>
  </si>
  <si>
    <t xml:space="preserve">Instable, unique </t>
  </si>
  <si>
    <t xml:space="preserve">Modification dans l’expédition des courriers, réaffectation des bureaux ou des locaux, réorganisation de circuits papier, changement de langue professionnelle </t>
  </si>
  <si>
    <t xml:space="preserve">Modifiable (remplaçable) </t>
  </si>
  <si>
    <t xml:space="preserve">Réorganisation supprimant un processus, disparition d’un transporteur de documents, vacance de postes </t>
  </si>
  <si>
    <t xml:space="preserve">Utilité non reconnue </t>
  </si>
  <si>
    <t>Les réponses données laissent penser qu'une AIPD est nécessaire. Veuillez continuer de remplir le formulaire
En cas de doute, contactez le PPDT</t>
  </si>
  <si>
    <t>Données sensibles traitées à grande échelle ?</t>
  </si>
  <si>
    <t>Utilisation innovante ou application de nouvelles solutions technologiques ou organisationnelles ?</t>
  </si>
  <si>
    <t>Nombre indicatif des personnes concernées              (&gt;10, &gt;100, &gt;1000, &gt;10'000, &gt;100'000)</t>
  </si>
  <si>
    <t>Flux internes des données (communications internes)</t>
  </si>
  <si>
    <t>Support des données concernées (papier, clef usb, en ligne,…)</t>
  </si>
  <si>
    <t>Description détaillée des flux (à qui, quoi, comment, durée, conditions…)</t>
  </si>
  <si>
    <t>Si destinataires, nombre approximatif et périodicité des communications</t>
  </si>
  <si>
    <t>Si destinataires, en l'absence de base légale, le consentement est-il demandé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</si>
</sst>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4"/>
      <color theme="1"/>
      <name val="Berlin Sans FB"/>
      <family val="2"/>
    </font>
    <font>
      <sz val="14"/>
      <color theme="0"/>
      <name val="Berlin Sans FB"/>
      <family val="2"/>
    </font>
    <font>
      <u/>
      <sz val="11"/>
      <color theme="10"/>
      <name val="Calibri"/>
      <family val="2"/>
      <scheme val="minor"/>
    </font>
    <font>
      <sz val="11"/>
      <color rgb="FFFF0000"/>
      <name val="Calibri"/>
      <family val="2"/>
      <scheme val="minor"/>
    </font>
    <font>
      <i/>
      <sz val="11"/>
      <color rgb="FF303030"/>
      <name val="Georgia"/>
      <family val="1"/>
    </font>
    <font>
      <i/>
      <sz val="11"/>
      <color theme="1"/>
      <name val="Calibri"/>
      <family val="2"/>
      <scheme val="minor"/>
    </font>
    <font>
      <sz val="11"/>
      <name val="Calibri"/>
      <family val="2"/>
      <scheme val="minor"/>
    </font>
    <font>
      <sz val="14"/>
      <color rgb="FFFF0000"/>
      <name val="Berlin Sans FB"/>
      <family val="2"/>
    </font>
    <font>
      <i/>
      <sz val="11"/>
      <name val="Calibri"/>
      <family val="2"/>
      <scheme val="minor"/>
    </font>
    <font>
      <sz val="36"/>
      <color theme="1"/>
      <name val="Calibri"/>
      <family val="2"/>
      <scheme val="minor"/>
    </font>
    <font>
      <sz val="36"/>
      <color theme="1"/>
      <name val="Berlin Sans FB"/>
      <family val="2"/>
    </font>
    <font>
      <sz val="36"/>
      <color theme="0"/>
      <name val="Berlin Sans FB"/>
      <family val="2"/>
    </font>
    <font>
      <u/>
      <sz val="36"/>
      <color theme="10"/>
      <name val="Calibri"/>
      <family val="2"/>
      <scheme val="minor"/>
    </font>
    <font>
      <sz val="24"/>
      <color theme="0"/>
      <name val="Berlin Sans FB"/>
      <family val="2"/>
    </font>
    <font>
      <sz val="24"/>
      <color theme="0"/>
      <name val="Calibri"/>
      <family val="2"/>
      <scheme val="minor"/>
    </font>
    <font>
      <sz val="20"/>
      <color theme="1"/>
      <name val="Berlin Sans FB"/>
      <family val="2"/>
    </font>
    <font>
      <sz val="20"/>
      <color theme="1"/>
      <name val="Calibri"/>
      <family val="2"/>
      <scheme val="minor"/>
    </font>
    <font>
      <sz val="16"/>
      <color theme="0" tint="-0.14999847407452621"/>
      <name val="Berlin Sans FB"/>
      <family val="2"/>
    </font>
    <font>
      <sz val="14"/>
      <name val="Berlin Sans FB"/>
      <family val="2"/>
    </font>
    <font>
      <i/>
      <sz val="14"/>
      <name val="Berlin Sans FB"/>
      <family val="2"/>
    </font>
    <font>
      <sz val="14"/>
      <color rgb="FFFFFFFF"/>
      <name val="Berlin Sans FB"/>
      <family val="2"/>
    </font>
    <font>
      <sz val="14"/>
      <color rgb="FF2F2F2F"/>
      <name val="Berlin Sans FB"/>
      <family val="2"/>
    </font>
    <font>
      <i/>
      <sz val="14"/>
      <color rgb="FF2F2F2F"/>
      <name val="Berlin Sans FB"/>
      <family val="2"/>
    </font>
    <font>
      <u/>
      <sz val="14"/>
      <color theme="10"/>
      <name val="Berlin Sans FB"/>
      <family val="2"/>
    </font>
    <font>
      <u/>
      <sz val="18"/>
      <color theme="10"/>
      <name val="Berlin Sans FB"/>
      <family val="2"/>
    </font>
  </fonts>
  <fills count="7">
    <fill>
      <patternFill patternType="none"/>
    </fill>
    <fill>
      <patternFill patternType="gray125"/>
    </fill>
    <fill>
      <patternFill patternType="solid">
        <fgColor theme="9" tint="0.59999389629810485"/>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s>
  <cellStyleXfs count="2">
    <xf numFmtId="0" fontId="0" fillId="0" borderId="0"/>
    <xf numFmtId="0" fontId="3" fillId="0" borderId="0" applyNumberFormat="0" applyFill="0" applyBorder="0" applyAlignment="0" applyProtection="0"/>
  </cellStyleXfs>
  <cellXfs count="135">
    <xf numFmtId="0" fontId="0" fillId="0" borderId="0" xfId="0"/>
    <xf numFmtId="0" fontId="0" fillId="4" borderId="0" xfId="0" applyFill="1" applyProtection="1"/>
    <xf numFmtId="0" fontId="0" fillId="4" borderId="0" xfId="0" applyFont="1" applyFill="1" applyProtection="1"/>
    <xf numFmtId="0" fontId="0" fillId="4" borderId="0" xfId="0" applyFill="1"/>
    <xf numFmtId="0" fontId="1" fillId="2"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0" fillId="4" borderId="0" xfId="0" applyFont="1" applyFill="1" applyBorder="1" applyAlignment="1" applyProtection="1">
      <alignment vertical="center"/>
    </xf>
    <xf numFmtId="0" fontId="1" fillId="5" borderId="9" xfId="0" applyFont="1" applyFill="1" applyBorder="1" applyAlignment="1" applyProtection="1">
      <alignment horizontal="center" vertical="center"/>
    </xf>
    <xf numFmtId="0" fontId="0" fillId="4" borderId="13"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7" fillId="0" borderId="1" xfId="0" applyFont="1" applyFill="1" applyBorder="1" applyAlignment="1" applyProtection="1">
      <alignment vertical="center" wrapText="1"/>
      <protection locked="0"/>
    </xf>
    <xf numFmtId="0" fontId="2" fillId="3" borderId="8"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0" fillId="4" borderId="0" xfId="0" applyFill="1" applyAlignment="1" applyProtection="1">
      <alignment vertical="center"/>
    </xf>
    <xf numFmtId="0" fontId="0" fillId="4" borderId="0" xfId="0" applyFont="1" applyFill="1" applyAlignment="1" applyProtection="1">
      <alignment vertical="center"/>
    </xf>
    <xf numFmtId="0" fontId="5" fillId="2" borderId="1" xfId="0" applyFont="1" applyFill="1" applyBorder="1" applyAlignment="1">
      <alignment vertical="center" wrapText="1"/>
    </xf>
    <xf numFmtId="0" fontId="6" fillId="2" borderId="1" xfId="0" applyFont="1" applyFill="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2" fillId="3" borderId="8" xfId="0" applyFont="1" applyFill="1" applyBorder="1" applyAlignment="1" applyProtection="1">
      <alignment horizontal="center"/>
    </xf>
    <xf numFmtId="0" fontId="2" fillId="3" borderId="11" xfId="0" applyFont="1" applyFill="1" applyBorder="1" applyAlignment="1" applyProtection="1">
      <alignment horizontal="center"/>
    </xf>
    <xf numFmtId="0" fontId="1" fillId="5" borderId="9" xfId="0" applyFont="1" applyFill="1" applyBorder="1" applyAlignment="1" applyProtection="1">
      <alignment horizontal="center" vertical="center" wrapText="1"/>
    </xf>
    <xf numFmtId="0" fontId="2" fillId="3" borderId="2" xfId="0" applyFont="1" applyFill="1" applyBorder="1" applyAlignment="1" applyProtection="1">
      <alignment horizontal="center"/>
    </xf>
    <xf numFmtId="0" fontId="10" fillId="4" borderId="18" xfId="0" applyFont="1" applyFill="1" applyBorder="1" applyAlignment="1">
      <alignment vertical="center"/>
    </xf>
    <xf numFmtId="0" fontId="12" fillId="3" borderId="8" xfId="0" applyFont="1" applyFill="1" applyBorder="1" applyAlignment="1" applyProtection="1">
      <alignment horizontal="center" vertical="center"/>
    </xf>
    <xf numFmtId="0" fontId="13" fillId="5" borderId="9" xfId="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3" fillId="5" borderId="14" xfId="1" applyFont="1" applyFill="1" applyBorder="1" applyAlignment="1" applyProtection="1">
      <alignment horizontal="center" vertical="center"/>
    </xf>
    <xf numFmtId="0" fontId="0" fillId="4" borderId="0" xfId="0" applyFill="1" applyAlignment="1" applyProtection="1">
      <alignment vertical="center" wrapText="1"/>
    </xf>
    <xf numFmtId="0" fontId="2" fillId="3" borderId="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protection locked="0"/>
    </xf>
    <xf numFmtId="0" fontId="0" fillId="4" borderId="1" xfId="0" applyFill="1" applyBorder="1" applyAlignment="1" applyProtection="1">
      <alignment vertical="center" wrapText="1"/>
    </xf>
    <xf numFmtId="0" fontId="1" fillId="0" borderId="9" xfId="0" applyFont="1" applyFill="1" applyBorder="1" applyAlignment="1" applyProtection="1">
      <alignment horizontal="center" vertical="center" wrapText="1"/>
      <protection locked="0"/>
    </xf>
    <xf numFmtId="0" fontId="0" fillId="4" borderId="9" xfId="0" applyFill="1" applyBorder="1" applyAlignment="1" applyProtection="1">
      <alignment vertical="center" wrapText="1"/>
    </xf>
    <xf numFmtId="0" fontId="0" fillId="4" borderId="29" xfId="0" applyFill="1" applyBorder="1" applyAlignment="1" applyProtection="1">
      <alignment vertical="center" wrapText="1"/>
    </xf>
    <xf numFmtId="0" fontId="2" fillId="3" borderId="8" xfId="0" applyFont="1" applyFill="1" applyBorder="1" applyAlignment="1" applyProtection="1">
      <alignment horizontal="center" vertical="center" wrapText="1"/>
    </xf>
    <xf numFmtId="0" fontId="18" fillId="4" borderId="27"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1" fillId="4" borderId="10" xfId="0" applyFont="1" applyFill="1" applyBorder="1" applyAlignment="1" applyProtection="1">
      <alignment vertical="center" wrapText="1"/>
    </xf>
    <xf numFmtId="0" fontId="0" fillId="4" borderId="10" xfId="0" applyFill="1" applyBorder="1" applyAlignment="1" applyProtection="1">
      <alignment vertical="center" wrapText="1"/>
    </xf>
    <xf numFmtId="0" fontId="0" fillId="4" borderId="30" xfId="0" applyFill="1" applyBorder="1" applyAlignment="1" applyProtection="1">
      <alignment vertical="center" wrapText="1"/>
    </xf>
    <xf numFmtId="0" fontId="19" fillId="0" borderId="9" xfId="0" applyFont="1" applyFill="1" applyBorder="1" applyAlignment="1" applyProtection="1">
      <alignment vertical="center" wrapText="1"/>
      <protection locked="0"/>
    </xf>
    <xf numFmtId="0" fontId="19" fillId="0" borderId="9"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vertical="center"/>
    </xf>
    <xf numFmtId="0" fontId="1"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19" fillId="0" borderId="12" xfId="0" applyFont="1" applyFill="1" applyBorder="1" applyAlignment="1" applyProtection="1">
      <alignment horizontal="left" vertical="center" wrapText="1"/>
      <protection locked="0"/>
    </xf>
    <xf numFmtId="0" fontId="0" fillId="4" borderId="12" xfId="0" applyFont="1" applyFill="1" applyBorder="1" applyAlignment="1" applyProtection="1">
      <alignment vertical="center"/>
    </xf>
    <xf numFmtId="0" fontId="19" fillId="0" borderId="1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xf>
    <xf numFmtId="0" fontId="19" fillId="0" borderId="8" xfId="0" applyFont="1" applyFill="1" applyBorder="1" applyAlignment="1" applyProtection="1">
      <alignment vertical="center" wrapText="1"/>
      <protection locked="0"/>
    </xf>
    <xf numFmtId="0" fontId="19" fillId="0" borderId="1" xfId="0" applyFont="1" applyFill="1" applyBorder="1" applyAlignment="1" applyProtection="1">
      <alignment vertical="center" wrapText="1"/>
      <protection locked="0"/>
    </xf>
    <xf numFmtId="0" fontId="19" fillId="0" borderId="11"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 fillId="4" borderId="28"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1" fillId="0"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9" fillId="2" borderId="1" xfId="0" applyFont="1" applyFill="1" applyBorder="1" applyAlignment="1" applyProtection="1">
      <alignment vertical="center" wrapText="1"/>
    </xf>
    <xf numFmtId="0" fontId="1" fillId="5" borderId="17" xfId="0" applyFont="1" applyFill="1" applyBorder="1" applyAlignment="1" applyProtection="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4" fillId="5" borderId="1" xfId="1" applyFont="1" applyFill="1" applyBorder="1" applyAlignment="1" applyProtection="1">
      <alignment horizontal="center" vertical="center" wrapText="1"/>
    </xf>
    <xf numFmtId="0" fontId="25" fillId="5" borderId="1" xfId="1" applyFont="1" applyFill="1" applyBorder="1" applyAlignment="1" applyProtection="1">
      <alignment horizontal="center" vertical="center" wrapText="1"/>
    </xf>
    <xf numFmtId="0" fontId="22" fillId="2" borderId="34" xfId="0" applyFont="1" applyFill="1" applyBorder="1" applyAlignment="1">
      <alignment vertical="center" wrapText="1"/>
    </xf>
    <xf numFmtId="0" fontId="22" fillId="2" borderId="35" xfId="0" applyFont="1" applyFill="1" applyBorder="1" applyAlignment="1">
      <alignment vertical="center" wrapText="1"/>
    </xf>
    <xf numFmtId="0" fontId="22" fillId="2" borderId="34" xfId="0" applyFont="1" applyFill="1" applyBorder="1" applyAlignment="1">
      <alignment horizontal="center" vertical="center" wrapText="1"/>
    </xf>
    <xf numFmtId="0" fontId="0" fillId="4" borderId="0" xfId="0" applyFill="1" applyAlignment="1">
      <alignment horizontal="center"/>
    </xf>
    <xf numFmtId="0" fontId="22" fillId="2" borderId="33" xfId="0" applyFont="1" applyFill="1" applyBorder="1" applyAlignment="1">
      <alignment horizontal="center" vertical="center" wrapText="1"/>
    </xf>
    <xf numFmtId="0" fontId="11" fillId="5" borderId="17" xfId="0" applyFont="1" applyFill="1" applyBorder="1" applyAlignment="1" applyProtection="1">
      <alignment horizontal="center" vertical="center"/>
    </xf>
    <xf numFmtId="0" fontId="1" fillId="5"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0" fillId="0" borderId="2" xfId="0" applyBorder="1" applyAlignment="1">
      <alignment vertical="center" wrapText="1"/>
    </xf>
    <xf numFmtId="0" fontId="0" fillId="0" borderId="8" xfId="0" applyBorder="1" applyAlignment="1">
      <alignment vertical="center" wrapText="1"/>
    </xf>
    <xf numFmtId="0" fontId="14" fillId="3" borderId="22" xfId="0" applyFont="1" applyFill="1" applyBorder="1" applyAlignment="1" applyProtection="1">
      <alignment horizontal="center" vertical="center"/>
    </xf>
    <xf numFmtId="0" fontId="15" fillId="3" borderId="23" xfId="0" applyFont="1" applyFill="1" applyBorder="1" applyAlignment="1">
      <alignment horizontal="center" vertical="center"/>
    </xf>
    <xf numFmtId="0" fontId="0" fillId="0" borderId="24" xfId="0" applyBorder="1" applyAlignment="1">
      <alignment horizontal="center" vertical="center"/>
    </xf>
    <xf numFmtId="0" fontId="8" fillId="5" borderId="21" xfId="0" applyFont="1" applyFill="1" applyBorder="1" applyAlignment="1" applyProtection="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19" fillId="0" borderId="2" xfId="0" applyFont="1" applyFill="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 fillId="5" borderId="2" xfId="0" applyFont="1" applyFill="1" applyBorder="1" applyAlignment="1" applyProtection="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19" fillId="0" borderId="3"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xf>
    <xf numFmtId="0" fontId="0" fillId="2" borderId="19" xfId="0" applyFill="1" applyBorder="1" applyAlignment="1">
      <alignment vertical="center" wrapText="1"/>
    </xf>
    <xf numFmtId="0" fontId="14" fillId="3" borderId="18" xfId="0" applyFont="1" applyFill="1" applyBorder="1" applyAlignment="1" applyProtection="1">
      <alignment horizontal="center" vertical="center"/>
    </xf>
    <xf numFmtId="0" fontId="15" fillId="3" borderId="7"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6" xfId="0" applyFont="1" applyFill="1" applyBorder="1" applyAlignment="1">
      <alignment vertical="center"/>
    </xf>
    <xf numFmtId="0" fontId="15" fillId="3" borderId="7" xfId="0" applyFont="1" applyFill="1" applyBorder="1" applyAlignment="1">
      <alignment vertical="center"/>
    </xf>
    <xf numFmtId="0" fontId="16" fillId="2" borderId="2" xfId="0" applyFont="1" applyFill="1" applyBorder="1" applyAlignment="1" applyProtection="1">
      <alignment horizontal="center" vertical="center" wrapText="1"/>
    </xf>
    <xf numFmtId="0" fontId="17" fillId="2" borderId="3" xfId="0" applyFont="1" applyFill="1" applyBorder="1" applyAlignment="1">
      <alignment vertical="center" wrapText="1"/>
    </xf>
    <xf numFmtId="0" fontId="17" fillId="0" borderId="3" xfId="0" applyFont="1" applyBorder="1" applyAlignment="1">
      <alignment vertical="center" wrapText="1"/>
    </xf>
    <xf numFmtId="0" fontId="17" fillId="0" borderId="19" xfId="0" applyFont="1" applyBorder="1" applyAlignment="1">
      <alignment vertical="center" wrapText="1"/>
    </xf>
    <xf numFmtId="0" fontId="14" fillId="3" borderId="16" xfId="0" applyFont="1" applyFill="1" applyBorder="1" applyAlignment="1" applyProtection="1">
      <alignment horizontal="center" vertical="center" wrapText="1"/>
    </xf>
    <xf numFmtId="0" fontId="15" fillId="3" borderId="16" xfId="0" applyFont="1" applyFill="1" applyBorder="1" applyAlignment="1">
      <alignment horizontal="center" vertical="center"/>
    </xf>
    <xf numFmtId="0" fontId="15" fillId="3" borderId="16"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4" fillId="3" borderId="1" xfId="0" applyFont="1" applyFill="1" applyBorder="1" applyAlignment="1" applyProtection="1">
      <alignment horizontal="center"/>
    </xf>
    <xf numFmtId="0" fontId="15" fillId="3" borderId="1" xfId="0" applyFont="1" applyFill="1" applyBorder="1" applyAlignment="1">
      <alignment horizontal="center"/>
    </xf>
    <xf numFmtId="0" fontId="15" fillId="3" borderId="1" xfId="0" applyFont="1" applyFill="1" applyBorder="1" applyAlignment="1"/>
    <xf numFmtId="0" fontId="0" fillId="0" borderId="1" xfId="0" applyBorder="1" applyAlignment="1"/>
    <xf numFmtId="0" fontId="14" fillId="3" borderId="15" xfId="0" applyFont="1" applyFill="1" applyBorder="1" applyAlignment="1" applyProtection="1">
      <alignment horizontal="center"/>
    </xf>
    <xf numFmtId="0" fontId="15" fillId="3" borderId="6" xfId="0" applyFont="1" applyFill="1" applyBorder="1" applyAlignment="1">
      <alignment horizontal="center"/>
    </xf>
    <xf numFmtId="0" fontId="15" fillId="3" borderId="6" xfId="0" applyFont="1" applyFill="1" applyBorder="1" applyAlignment="1"/>
    <xf numFmtId="0" fontId="15" fillId="3" borderId="7" xfId="0" applyFont="1" applyFill="1" applyBorder="1" applyAlignment="1"/>
    <xf numFmtId="0" fontId="14" fillId="3" borderId="4" xfId="0" applyFont="1" applyFill="1" applyBorder="1" applyAlignment="1" applyProtection="1">
      <alignment horizontal="center" vertical="center"/>
    </xf>
    <xf numFmtId="0" fontId="15" fillId="3" borderId="0" xfId="0" applyFont="1" applyFill="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14" fillId="3" borderId="37" xfId="0" applyFont="1" applyFill="1" applyBorder="1" applyAlignment="1" applyProtection="1">
      <alignment horizontal="center"/>
    </xf>
    <xf numFmtId="0" fontId="0" fillId="3" borderId="38" xfId="0" applyFill="1" applyBorder="1" applyAlignment="1"/>
    <xf numFmtId="0" fontId="0" fillId="3" borderId="39" xfId="0" applyFill="1" applyBorder="1" applyAlignment="1"/>
    <xf numFmtId="0" fontId="22" fillId="2" borderId="36"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36" xfId="0" applyFont="1" applyFill="1" applyBorder="1" applyAlignment="1">
      <alignment vertical="center" wrapText="1"/>
    </xf>
    <xf numFmtId="0" fontId="22" fillId="2" borderId="33" xfId="0" applyFont="1" applyFill="1" applyBorder="1" applyAlignment="1">
      <alignment vertical="center" wrapText="1"/>
    </xf>
  </cellXfs>
  <cellStyles count="2">
    <cellStyle name="Lien hypertexte" xfId="1" builtinId="8"/>
    <cellStyle name="Normal" xfId="0" builtinId="0"/>
  </cellStyles>
  <dxfs count="21">
    <dxf>
      <font>
        <b val="0"/>
        <i val="0"/>
      </font>
      <fill>
        <patternFill>
          <bgColor rgb="FFFFC000"/>
        </patternFill>
      </fill>
    </dxf>
    <dxf>
      <font>
        <b val="0"/>
        <i val="0"/>
        <color theme="0"/>
      </font>
      <fill>
        <patternFill>
          <bgColor theme="9" tint="-0.24994659260841701"/>
        </patternFill>
      </fill>
    </dxf>
    <dxf>
      <font>
        <color theme="0"/>
      </font>
      <fill>
        <patternFill>
          <bgColor rgb="FFFF0000"/>
        </patternFill>
      </fill>
    </dxf>
    <dxf>
      <font>
        <color theme="1"/>
      </font>
      <fill>
        <patternFill>
          <bgColor theme="0" tint="-0.14996795556505021"/>
        </patternFill>
      </fill>
    </dxf>
    <dxf>
      <font>
        <b val="0"/>
        <i val="0"/>
      </font>
      <fill>
        <patternFill>
          <bgColor rgb="FFFFC000"/>
        </patternFill>
      </fill>
    </dxf>
    <dxf>
      <font>
        <b val="0"/>
        <i val="0"/>
        <color theme="0"/>
      </font>
      <fill>
        <patternFill>
          <bgColor theme="9" tint="-0.24994659260841701"/>
        </patternFill>
      </fill>
    </dxf>
    <dxf>
      <font>
        <b/>
        <i val="0"/>
      </font>
      <fill>
        <patternFill>
          <bgColor rgb="FFFFC000"/>
        </patternFill>
      </fill>
    </dxf>
    <dxf>
      <font>
        <b/>
        <i val="0"/>
        <color theme="0"/>
      </font>
      <fill>
        <patternFill>
          <bgColor theme="9" tint="-0.24994659260841701"/>
        </patternFill>
      </fill>
    </dxf>
    <dxf>
      <font>
        <b/>
        <i val="0"/>
      </font>
      <fill>
        <patternFill>
          <bgColor rgb="FFFFC000"/>
        </patternFill>
      </fill>
    </dxf>
    <dxf>
      <font>
        <b/>
        <i val="0"/>
        <color theme="0"/>
      </font>
      <fill>
        <patternFill>
          <bgColor theme="9" tint="-0.24994659260841701"/>
        </patternFill>
      </fill>
    </dxf>
    <dxf>
      <font>
        <color theme="1"/>
      </font>
      <fill>
        <patternFill>
          <bgColor theme="0"/>
        </patternFill>
      </fill>
    </dxf>
    <dxf>
      <font>
        <color theme="1"/>
      </font>
      <fill>
        <patternFill>
          <bgColor theme="0"/>
        </patternFill>
      </fill>
    </dxf>
    <dxf>
      <font>
        <b val="0"/>
        <i val="0"/>
        <color theme="0"/>
      </font>
      <fill>
        <patternFill>
          <bgColor rgb="FF00B050"/>
        </patternFill>
      </fill>
    </dxf>
    <dxf>
      <font>
        <b val="0"/>
        <i val="0"/>
        <color theme="0"/>
      </font>
      <fill>
        <patternFill>
          <bgColor rgb="FFFF0000"/>
        </patternFill>
      </fill>
    </dxf>
    <dxf>
      <font>
        <color theme="1"/>
      </font>
      <fill>
        <patternFill>
          <bgColor rgb="FFFFC000"/>
        </patternFill>
      </fill>
    </dxf>
    <dxf>
      <font>
        <color theme="1"/>
      </font>
      <fill>
        <patternFill>
          <bgColor rgb="FFFFC000"/>
        </patternFill>
      </fill>
    </dxf>
    <dxf>
      <font>
        <color theme="0" tint="-0.14996795556505021"/>
      </font>
      <fill>
        <patternFill>
          <bgColor theme="0" tint="-0.14996795556505021"/>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pdt-june.ch/fr/Documentation/Themes-A-Z/Risque-eleve/Risque-eleve-pour-la-personnalite-ou-les-droits-fondamentaux.html" TargetMode="External"/><Relationship Id="rId3" Type="http://schemas.openxmlformats.org/officeDocument/2006/relationships/hyperlink" Target="https://www.ppdt-june.ch/fr/Documentation/Themes-A-Z/Risque-eleve/Risque-eleve-pour-la-personnalite-ou-les-droits-fondamentaux.html" TargetMode="External"/><Relationship Id="rId7" Type="http://schemas.openxmlformats.org/officeDocument/2006/relationships/hyperlink" Target="https://www.ppdt-june.ch/fr/Documentation/Themes-A-Z/Risque-eleve/Risque-eleve-pour-la-personnalite-ou-les-droits-fondamentaux.html" TargetMode="External"/><Relationship Id="rId2" Type="http://schemas.openxmlformats.org/officeDocument/2006/relationships/hyperlink" Target="https://www.ppdt-june.ch/fr/Documentation/Themes-A-Z/Risque-eleve/Risque-eleve-pour-la-personnalite-ou-les-droits-fondamentaux.html" TargetMode="External"/><Relationship Id="rId1" Type="http://schemas.openxmlformats.org/officeDocument/2006/relationships/hyperlink" Target="https://www.ppdt-june.ch/fr/Documentation/Themes-A-Z/Risque-eleve/Risque-eleve-pour-la-personnalite-ou-les-droits-fondamentaux.html" TargetMode="External"/><Relationship Id="rId6" Type="http://schemas.openxmlformats.org/officeDocument/2006/relationships/hyperlink" Target="https://www.ppdt-june.ch/fr/Documentation/Themes-A-Z/Risque-eleve/Risque-eleve-pour-la-personnalite-ou-les-droits-fondamentaux.html" TargetMode="External"/><Relationship Id="rId11" Type="http://schemas.openxmlformats.org/officeDocument/2006/relationships/printerSettings" Target="../printerSettings/printerSettings2.bin"/><Relationship Id="rId5" Type="http://schemas.openxmlformats.org/officeDocument/2006/relationships/hyperlink" Target="https://www.ppdt-june.ch/fr/Documentation/Themes-A-Z/Risque-eleve/Risque-eleve-pour-la-personnalite-ou-les-droits-fondamentaux.html" TargetMode="External"/><Relationship Id="rId10" Type="http://schemas.openxmlformats.org/officeDocument/2006/relationships/hyperlink" Target="https://www.ppdt-june.ch/fr/Documentation/Themes-A-Z/Risque-eleve/Risque-eleve-pour-la-personnalite-ou-les-droits-fondamentaux.html" TargetMode="External"/><Relationship Id="rId4" Type="http://schemas.openxmlformats.org/officeDocument/2006/relationships/hyperlink" Target="https://www.ppdt-june.ch/fr/Documentation/Themes-A-Z/Risque-eleve/Risque-eleve-pour-la-personnalite-ou-les-droits-fondamentaux.html" TargetMode="External"/><Relationship Id="rId9" Type="http://schemas.openxmlformats.org/officeDocument/2006/relationships/hyperlink" Target="https://www.ppdt-june.ch/fr/Documentation/Themes-A-Z/Risque-eleve/Risque-eleve-pour-la-personnalite-ou-les-droits-fondamentau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B2" sqref="B2"/>
    </sheetView>
  </sheetViews>
  <sheetFormatPr baseColWidth="10" defaultRowHeight="15" x14ac:dyDescent="0.25"/>
  <cols>
    <col min="1" max="1" width="9" style="3" bestFit="1" customWidth="1"/>
    <col min="2" max="2" width="135.140625" style="3" bestFit="1" customWidth="1"/>
    <col min="3" max="16384" width="11.42578125" style="3"/>
  </cols>
  <sheetData>
    <row r="1" spans="1:2" ht="46.5" x14ac:dyDescent="0.25">
      <c r="A1" s="25"/>
      <c r="B1" s="80" t="s">
        <v>282</v>
      </c>
    </row>
    <row r="2" spans="1:2" ht="46.5" x14ac:dyDescent="0.25">
      <c r="A2" s="26" t="s">
        <v>265</v>
      </c>
      <c r="B2" s="27" t="s">
        <v>349</v>
      </c>
    </row>
    <row r="3" spans="1:2" ht="46.5" x14ac:dyDescent="0.25">
      <c r="A3" s="26" t="s">
        <v>266</v>
      </c>
      <c r="B3" s="27" t="s">
        <v>274</v>
      </c>
    </row>
    <row r="4" spans="1:2" ht="46.5" x14ac:dyDescent="0.25">
      <c r="A4" s="26" t="s">
        <v>267</v>
      </c>
      <c r="B4" s="27" t="s">
        <v>275</v>
      </c>
    </row>
    <row r="5" spans="1:2" ht="46.5" x14ac:dyDescent="0.25">
      <c r="A5" s="26" t="s">
        <v>268</v>
      </c>
      <c r="B5" s="27" t="s">
        <v>276</v>
      </c>
    </row>
    <row r="6" spans="1:2" ht="46.5" x14ac:dyDescent="0.25">
      <c r="A6" s="26" t="s">
        <v>269</v>
      </c>
      <c r="B6" s="27" t="s">
        <v>277</v>
      </c>
    </row>
    <row r="7" spans="1:2" ht="46.5" x14ac:dyDescent="0.25">
      <c r="A7" s="26" t="s">
        <v>270</v>
      </c>
      <c r="B7" s="27" t="s">
        <v>278</v>
      </c>
    </row>
    <row r="8" spans="1:2" ht="46.5" x14ac:dyDescent="0.25">
      <c r="A8" s="26" t="s">
        <v>271</v>
      </c>
      <c r="B8" s="27" t="s">
        <v>279</v>
      </c>
    </row>
    <row r="9" spans="1:2" ht="46.5" x14ac:dyDescent="0.25">
      <c r="A9" s="26" t="s">
        <v>272</v>
      </c>
      <c r="B9" s="27" t="s">
        <v>280</v>
      </c>
    </row>
    <row r="10" spans="1:2" ht="47.25" thickBot="1" x14ac:dyDescent="0.3">
      <c r="A10" s="28" t="s">
        <v>273</v>
      </c>
      <c r="B10" s="29" t="s">
        <v>281</v>
      </c>
    </row>
  </sheetData>
  <sheetProtection sheet="1" objects="1" scenarios="1"/>
  <hyperlinks>
    <hyperlink ref="B2" location="'A. Informations utiles'!A1" display="Informations utiles"/>
    <hyperlink ref="B3" location="'B.Données, destinataires, durée'!A1" display="Données, destinataires, durée"/>
    <hyperlink ref="B4" location="'C. Flux et supports'!A1" display="Flux et supports"/>
    <hyperlink ref="B5" location="'D. Examen principes généraux'!A1" display="Examen principes généraux"/>
    <hyperlink ref="B6" location="'E. Droits des personnes'!A1" display="Droits des personnnes"/>
    <hyperlink ref="B7" location="'F. Sous-Traitants'!A1" display="Sous-Traitants"/>
    <hyperlink ref="B8" location="'G. Risques de sécurité'!A1" display="Risques de sécurité"/>
    <hyperlink ref="B9" location="'H. Risques atteintes'!A1" display="Risques d'atteinte à la personnalité"/>
    <hyperlink ref="B10" location="'I. Autoévaluation'!A1" display="Autoévaluation"/>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pane xSplit="2" ySplit="1" topLeftCell="C8" activePane="bottomRight" state="frozen"/>
      <selection pane="topRight" activeCell="C1" sqref="C1"/>
      <selection pane="bottomLeft" activeCell="A2" sqref="A2"/>
      <selection pane="bottomRight" activeCell="C34" sqref="C34"/>
    </sheetView>
  </sheetViews>
  <sheetFormatPr baseColWidth="10" defaultRowHeight="15" x14ac:dyDescent="0.25"/>
  <cols>
    <col min="1" max="1" width="5.28515625" style="16" bestFit="1" customWidth="1"/>
    <col min="2" max="2" width="67.42578125" style="1" customWidth="1"/>
    <col min="3" max="3" width="25.140625" style="1" bestFit="1" customWidth="1"/>
    <col min="4" max="4" width="19.5703125" style="2" hidden="1" customWidth="1"/>
    <col min="5" max="5" width="111" style="1" customWidth="1"/>
    <col min="6" max="16384" width="11.42578125" style="1"/>
  </cols>
  <sheetData>
    <row r="1" spans="1:5" ht="31.5" x14ac:dyDescent="0.5">
      <c r="A1" s="15"/>
      <c r="B1" s="120" t="s">
        <v>35</v>
      </c>
      <c r="C1" s="121"/>
      <c r="D1" s="122"/>
      <c r="E1" s="123"/>
    </row>
    <row r="2" spans="1:5" ht="36" x14ac:dyDescent="0.25">
      <c r="A2" s="13"/>
      <c r="B2" s="4" t="s">
        <v>20</v>
      </c>
      <c r="C2" s="5" t="s">
        <v>34</v>
      </c>
      <c r="D2" s="6" t="s">
        <v>32</v>
      </c>
      <c r="E2" s="7" t="s">
        <v>68</v>
      </c>
    </row>
    <row r="3" spans="1:5" ht="18" x14ac:dyDescent="0.25">
      <c r="A3" s="13" t="s">
        <v>283</v>
      </c>
      <c r="B3" s="9" t="s">
        <v>18</v>
      </c>
      <c r="C3" s="66" t="s">
        <v>32</v>
      </c>
      <c r="D3" s="6" t="s">
        <v>21</v>
      </c>
      <c r="E3" s="45"/>
    </row>
    <row r="4" spans="1:5" ht="18" x14ac:dyDescent="0.25">
      <c r="A4" s="13" t="s">
        <v>284</v>
      </c>
      <c r="B4" s="9" t="s">
        <v>67</v>
      </c>
      <c r="C4" s="66" t="s">
        <v>32</v>
      </c>
      <c r="D4" s="6" t="s">
        <v>22</v>
      </c>
      <c r="E4" s="45"/>
    </row>
    <row r="5" spans="1:5" ht="18" x14ac:dyDescent="0.25">
      <c r="A5" s="13" t="s">
        <v>285</v>
      </c>
      <c r="B5" s="9" t="s">
        <v>71</v>
      </c>
      <c r="C5" s="66" t="s">
        <v>32</v>
      </c>
      <c r="D5" s="6" t="s">
        <v>23</v>
      </c>
      <c r="E5" s="45"/>
    </row>
    <row r="6" spans="1:5" ht="18" x14ac:dyDescent="0.25">
      <c r="A6" s="13" t="s">
        <v>286</v>
      </c>
      <c r="B6" s="9" t="s">
        <v>69</v>
      </c>
      <c r="C6" s="66" t="s">
        <v>32</v>
      </c>
      <c r="D6" s="6" t="s">
        <v>24</v>
      </c>
      <c r="E6" s="45"/>
    </row>
    <row r="7" spans="1:5" ht="18" x14ac:dyDescent="0.25">
      <c r="A7" s="13" t="s">
        <v>287</v>
      </c>
      <c r="B7" s="9" t="s">
        <v>19</v>
      </c>
      <c r="C7" s="66" t="s">
        <v>32</v>
      </c>
      <c r="E7" s="45"/>
    </row>
    <row r="8" spans="1:5" ht="18" x14ac:dyDescent="0.25">
      <c r="A8" s="13" t="s">
        <v>288</v>
      </c>
      <c r="B8" s="9" t="s">
        <v>70</v>
      </c>
      <c r="C8" s="66" t="s">
        <v>32</v>
      </c>
      <c r="D8" s="6"/>
      <c r="E8" s="45"/>
    </row>
    <row r="9" spans="1:5" ht="36" x14ac:dyDescent="0.25">
      <c r="A9" s="13"/>
      <c r="B9" s="4" t="s">
        <v>25</v>
      </c>
      <c r="C9" s="5" t="s">
        <v>34</v>
      </c>
      <c r="D9" s="6"/>
      <c r="E9" s="7" t="s">
        <v>68</v>
      </c>
    </row>
    <row r="10" spans="1:5" ht="36" x14ac:dyDescent="0.25">
      <c r="A10" s="13" t="s">
        <v>289</v>
      </c>
      <c r="B10" s="9" t="s">
        <v>26</v>
      </c>
      <c r="C10" s="66" t="s">
        <v>32</v>
      </c>
      <c r="D10" s="6"/>
      <c r="E10" s="45"/>
    </row>
    <row r="11" spans="1:5" ht="18" x14ac:dyDescent="0.25">
      <c r="A11" s="13" t="s">
        <v>290</v>
      </c>
      <c r="B11" s="9" t="s">
        <v>27</v>
      </c>
      <c r="C11" s="66" t="s">
        <v>32</v>
      </c>
      <c r="D11" s="6"/>
      <c r="E11" s="45"/>
    </row>
    <row r="12" spans="1:5" ht="18" x14ac:dyDescent="0.25">
      <c r="A12" s="13" t="s">
        <v>291</v>
      </c>
      <c r="B12" s="9" t="s">
        <v>28</v>
      </c>
      <c r="C12" s="66" t="s">
        <v>32</v>
      </c>
      <c r="D12" s="6"/>
      <c r="E12" s="45"/>
    </row>
    <row r="13" spans="1:5" ht="36" x14ac:dyDescent="0.25">
      <c r="A13" s="13" t="s">
        <v>292</v>
      </c>
      <c r="B13" s="9" t="s">
        <v>29</v>
      </c>
      <c r="C13" s="66" t="s">
        <v>32</v>
      </c>
      <c r="D13" s="6"/>
      <c r="E13" s="45"/>
    </row>
    <row r="14" spans="1:5" ht="18" x14ac:dyDescent="0.25">
      <c r="A14" s="13" t="s">
        <v>293</v>
      </c>
      <c r="B14" s="9" t="s">
        <v>30</v>
      </c>
      <c r="C14" s="66" t="s">
        <v>32</v>
      </c>
      <c r="D14" s="6"/>
      <c r="E14" s="45"/>
    </row>
    <row r="15" spans="1:5" ht="36" x14ac:dyDescent="0.25">
      <c r="A15" s="13" t="s">
        <v>294</v>
      </c>
      <c r="B15" s="9" t="s">
        <v>31</v>
      </c>
      <c r="C15" s="66" t="s">
        <v>32</v>
      </c>
      <c r="D15" s="6"/>
      <c r="E15" s="45"/>
    </row>
    <row r="16" spans="1:5" ht="31.5" x14ac:dyDescent="0.25">
      <c r="A16" s="13"/>
      <c r="B16" s="124" t="s">
        <v>33</v>
      </c>
      <c r="C16" s="125"/>
      <c r="D16" s="126"/>
      <c r="E16" s="127"/>
    </row>
    <row r="17" spans="1:5" ht="36" x14ac:dyDescent="0.25">
      <c r="A17" s="13"/>
      <c r="B17" s="4" t="s">
        <v>36</v>
      </c>
      <c r="C17" s="5" t="s">
        <v>34</v>
      </c>
      <c r="D17" s="6"/>
      <c r="E17" s="7" t="s">
        <v>68</v>
      </c>
    </row>
    <row r="18" spans="1:5" ht="18" x14ac:dyDescent="0.25">
      <c r="A18" s="13" t="s">
        <v>295</v>
      </c>
      <c r="B18" s="9" t="s">
        <v>37</v>
      </c>
      <c r="C18" s="66" t="s">
        <v>32</v>
      </c>
      <c r="D18" s="6"/>
      <c r="E18" s="45"/>
    </row>
    <row r="19" spans="1:5" ht="18" x14ac:dyDescent="0.25">
      <c r="A19" s="13" t="s">
        <v>296</v>
      </c>
      <c r="B19" s="9" t="s">
        <v>38</v>
      </c>
      <c r="C19" s="66" t="s">
        <v>32</v>
      </c>
      <c r="D19" s="6"/>
      <c r="E19" s="45"/>
    </row>
    <row r="20" spans="1:5" ht="36" x14ac:dyDescent="0.25">
      <c r="A20" s="13" t="s">
        <v>297</v>
      </c>
      <c r="B20" s="9" t="s">
        <v>39</v>
      </c>
      <c r="C20" s="66" t="s">
        <v>32</v>
      </c>
      <c r="D20" s="6"/>
      <c r="E20" s="45"/>
    </row>
    <row r="21" spans="1:5" ht="18" x14ac:dyDescent="0.25">
      <c r="A21" s="13" t="s">
        <v>298</v>
      </c>
      <c r="B21" s="9" t="s">
        <v>40</v>
      </c>
      <c r="C21" s="66" t="s">
        <v>32</v>
      </c>
      <c r="D21" s="6"/>
      <c r="E21" s="45"/>
    </row>
    <row r="22" spans="1:5" ht="18" x14ac:dyDescent="0.25">
      <c r="A22" s="13" t="s">
        <v>299</v>
      </c>
      <c r="B22" s="9" t="s">
        <v>41</v>
      </c>
      <c r="C22" s="66" t="s">
        <v>32</v>
      </c>
      <c r="D22" s="6"/>
      <c r="E22" s="45"/>
    </row>
    <row r="23" spans="1:5" ht="18" x14ac:dyDescent="0.25">
      <c r="A23" s="13" t="s">
        <v>300</v>
      </c>
      <c r="B23" s="9" t="s">
        <v>42</v>
      </c>
      <c r="C23" s="66" t="s">
        <v>32</v>
      </c>
      <c r="D23" s="6"/>
      <c r="E23" s="45"/>
    </row>
    <row r="24" spans="1:5" ht="18" x14ac:dyDescent="0.25">
      <c r="A24" s="13" t="s">
        <v>301</v>
      </c>
      <c r="B24" s="9" t="s">
        <v>43</v>
      </c>
      <c r="C24" s="66" t="s">
        <v>32</v>
      </c>
      <c r="D24" s="6"/>
      <c r="E24" s="45"/>
    </row>
    <row r="25" spans="1:5" ht="18" x14ac:dyDescent="0.25">
      <c r="A25" s="13" t="s">
        <v>302</v>
      </c>
      <c r="B25" s="9" t="s">
        <v>44</v>
      </c>
      <c r="C25" s="66" t="s">
        <v>32</v>
      </c>
      <c r="D25" s="6"/>
      <c r="E25" s="45"/>
    </row>
    <row r="26" spans="1:5" ht="36" x14ac:dyDescent="0.25">
      <c r="A26" s="13"/>
      <c r="B26" s="4" t="s">
        <v>45</v>
      </c>
      <c r="C26" s="5" t="s">
        <v>34</v>
      </c>
      <c r="D26" s="6"/>
      <c r="E26" s="7" t="s">
        <v>68</v>
      </c>
    </row>
    <row r="27" spans="1:5" ht="18" x14ac:dyDescent="0.25">
      <c r="A27" s="13" t="s">
        <v>303</v>
      </c>
      <c r="B27" s="9" t="s">
        <v>46</v>
      </c>
      <c r="C27" s="66" t="s">
        <v>32</v>
      </c>
      <c r="D27" s="6"/>
      <c r="E27" s="45"/>
    </row>
    <row r="28" spans="1:5" ht="18" x14ac:dyDescent="0.25">
      <c r="A28" s="13" t="s">
        <v>304</v>
      </c>
      <c r="B28" s="9" t="s">
        <v>47</v>
      </c>
      <c r="C28" s="66" t="s">
        <v>32</v>
      </c>
      <c r="D28" s="6"/>
      <c r="E28" s="45"/>
    </row>
    <row r="29" spans="1:5" ht="18" x14ac:dyDescent="0.25">
      <c r="A29" s="13" t="s">
        <v>305</v>
      </c>
      <c r="B29" s="9" t="s">
        <v>48</v>
      </c>
      <c r="C29" s="66" t="s">
        <v>32</v>
      </c>
      <c r="D29" s="6"/>
      <c r="E29" s="45"/>
    </row>
    <row r="30" spans="1:5" ht="18" x14ac:dyDescent="0.25">
      <c r="A30" s="13" t="s">
        <v>306</v>
      </c>
      <c r="B30" s="9" t="s">
        <v>49</v>
      </c>
      <c r="C30" s="66" t="s">
        <v>32</v>
      </c>
      <c r="D30" s="6"/>
      <c r="E30" s="45"/>
    </row>
    <row r="31" spans="1:5" ht="18" x14ac:dyDescent="0.25">
      <c r="A31" s="13" t="s">
        <v>307</v>
      </c>
      <c r="B31" s="9" t="s">
        <v>50</v>
      </c>
      <c r="C31" s="66" t="s">
        <v>32</v>
      </c>
      <c r="D31" s="6"/>
      <c r="E31" s="45"/>
    </row>
    <row r="32" spans="1:5" ht="18" x14ac:dyDescent="0.25">
      <c r="A32" s="13" t="s">
        <v>308</v>
      </c>
      <c r="B32" s="9" t="s">
        <v>51</v>
      </c>
      <c r="C32" s="66" t="s">
        <v>32</v>
      </c>
      <c r="D32" s="6"/>
      <c r="E32" s="45"/>
    </row>
    <row r="33" spans="1:5" ht="18" x14ac:dyDescent="0.25">
      <c r="A33" s="13" t="s">
        <v>309</v>
      </c>
      <c r="B33" s="9" t="s">
        <v>52</v>
      </c>
      <c r="C33" s="66" t="s">
        <v>32</v>
      </c>
      <c r="D33" s="6"/>
      <c r="E33" s="45"/>
    </row>
    <row r="34" spans="1:5" ht="18" x14ac:dyDescent="0.25">
      <c r="A34" s="13" t="s">
        <v>310</v>
      </c>
      <c r="B34" s="9" t="s">
        <v>53</v>
      </c>
      <c r="C34" s="66" t="s">
        <v>32</v>
      </c>
      <c r="D34" s="6"/>
      <c r="E34" s="45"/>
    </row>
    <row r="35" spans="1:5" ht="18" x14ac:dyDescent="0.25">
      <c r="A35" s="13" t="s">
        <v>311</v>
      </c>
      <c r="B35" s="9" t="s">
        <v>54</v>
      </c>
      <c r="C35" s="66" t="s">
        <v>32</v>
      </c>
      <c r="D35" s="6"/>
      <c r="E35" s="45"/>
    </row>
    <row r="36" spans="1:5" ht="18" x14ac:dyDescent="0.25">
      <c r="A36" s="13" t="s">
        <v>312</v>
      </c>
      <c r="B36" s="9" t="s">
        <v>55</v>
      </c>
      <c r="C36" s="66" t="s">
        <v>32</v>
      </c>
      <c r="D36" s="6"/>
      <c r="E36" s="45"/>
    </row>
    <row r="37" spans="1:5" ht="18" x14ac:dyDescent="0.25">
      <c r="A37" s="13" t="s">
        <v>313</v>
      </c>
      <c r="B37" s="9" t="s">
        <v>56</v>
      </c>
      <c r="C37" s="66" t="s">
        <v>32</v>
      </c>
      <c r="D37" s="6"/>
      <c r="E37" s="45"/>
    </row>
    <row r="38" spans="1:5" ht="18" x14ac:dyDescent="0.25">
      <c r="A38" s="13" t="s">
        <v>314</v>
      </c>
      <c r="B38" s="9" t="s">
        <v>57</v>
      </c>
      <c r="C38" s="66" t="s">
        <v>32</v>
      </c>
      <c r="D38" s="6"/>
      <c r="E38" s="45"/>
    </row>
    <row r="39" spans="1:5" ht="18" x14ac:dyDescent="0.25">
      <c r="A39" s="13"/>
      <c r="B39" s="4" t="s">
        <v>58</v>
      </c>
      <c r="C39" s="5" t="s">
        <v>34</v>
      </c>
      <c r="D39" s="6"/>
      <c r="E39" s="7" t="s">
        <v>68</v>
      </c>
    </row>
    <row r="40" spans="1:5" ht="18" x14ac:dyDescent="0.25">
      <c r="A40" s="13" t="s">
        <v>315</v>
      </c>
      <c r="B40" s="9" t="s">
        <v>59</v>
      </c>
      <c r="C40" s="66" t="s">
        <v>32</v>
      </c>
      <c r="D40" s="6"/>
      <c r="E40" s="45"/>
    </row>
    <row r="41" spans="1:5" ht="18" x14ac:dyDescent="0.25">
      <c r="A41" s="13" t="s">
        <v>316</v>
      </c>
      <c r="B41" s="9" t="s">
        <v>60</v>
      </c>
      <c r="C41" s="66" t="s">
        <v>32</v>
      </c>
      <c r="D41" s="6"/>
      <c r="E41" s="45"/>
    </row>
    <row r="42" spans="1:5" ht="18" x14ac:dyDescent="0.25">
      <c r="A42" s="13" t="s">
        <v>317</v>
      </c>
      <c r="B42" s="9" t="s">
        <v>61</v>
      </c>
      <c r="C42" s="66" t="s">
        <v>32</v>
      </c>
      <c r="D42" s="6"/>
      <c r="E42" s="45"/>
    </row>
    <row r="43" spans="1:5" ht="18" x14ac:dyDescent="0.25">
      <c r="A43" s="13" t="s">
        <v>318</v>
      </c>
      <c r="B43" s="9" t="s">
        <v>62</v>
      </c>
      <c r="C43" s="66" t="s">
        <v>32</v>
      </c>
      <c r="D43" s="6"/>
      <c r="E43" s="45"/>
    </row>
    <row r="44" spans="1:5" ht="18" x14ac:dyDescent="0.25">
      <c r="A44" s="13" t="s">
        <v>319</v>
      </c>
      <c r="B44" s="9" t="s">
        <v>63</v>
      </c>
      <c r="C44" s="66" t="s">
        <v>32</v>
      </c>
      <c r="D44" s="6"/>
      <c r="E44" s="45"/>
    </row>
    <row r="45" spans="1:5" ht="18" x14ac:dyDescent="0.25">
      <c r="A45" s="13" t="s">
        <v>320</v>
      </c>
      <c r="B45" s="9" t="s">
        <v>64</v>
      </c>
      <c r="C45" s="66" t="s">
        <v>32</v>
      </c>
      <c r="D45" s="6"/>
      <c r="E45" s="45"/>
    </row>
    <row r="46" spans="1:5" ht="18" x14ac:dyDescent="0.25">
      <c r="A46" s="13" t="s">
        <v>321</v>
      </c>
      <c r="B46" s="9" t="s">
        <v>65</v>
      </c>
      <c r="C46" s="66" t="s">
        <v>32</v>
      </c>
      <c r="D46" s="6"/>
      <c r="E46" s="45"/>
    </row>
    <row r="47" spans="1:5" ht="18.75" thickBot="1" x14ac:dyDescent="0.3">
      <c r="A47" s="14" t="s">
        <v>322</v>
      </c>
      <c r="B47" s="10" t="s">
        <v>66</v>
      </c>
      <c r="C47" s="66" t="s">
        <v>32</v>
      </c>
      <c r="D47" s="8"/>
      <c r="E47" s="45"/>
    </row>
  </sheetData>
  <sheetProtection password="CE01" sheet="1" objects="1" scenarios="1" selectLockedCells="1"/>
  <mergeCells count="2">
    <mergeCell ref="B1:E1"/>
    <mergeCell ref="B16:E16"/>
  </mergeCells>
  <conditionalFormatting sqref="C3:C47">
    <cfRule type="cellIs" dxfId="3" priority="1" operator="equal">
      <formula>"non applicable"</formula>
    </cfRule>
    <cfRule type="cellIs" dxfId="2" priority="2" operator="equal">
      <formula>"Insatisfaisant"</formula>
    </cfRule>
    <cfRule type="cellIs" dxfId="1" priority="3" operator="equal">
      <formula>"Satisfaisant"</formula>
    </cfRule>
    <cfRule type="cellIs" dxfId="0" priority="4" operator="equal">
      <formula>"Amélioration prévue"</formula>
    </cfRule>
  </conditionalFormatting>
  <dataValidations count="1">
    <dataValidation type="list" allowBlank="1" showInputMessage="1" showErrorMessage="1" sqref="C10:C15 C3:C8 C18:C25 C27:C38 C40:C47">
      <formula1>$D$2:$D$6</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D1"/>
    </sheetView>
  </sheetViews>
  <sheetFormatPr baseColWidth="10" defaultRowHeight="15" x14ac:dyDescent="0.25"/>
  <cols>
    <col min="1" max="1" width="16.7109375" style="78" customWidth="1"/>
    <col min="2" max="2" width="26.85546875" style="78" customWidth="1"/>
    <col min="3" max="3" width="70.5703125" style="3" customWidth="1"/>
    <col min="4" max="4" width="61" style="3" customWidth="1"/>
    <col min="5" max="5" width="11.42578125" style="3" customWidth="1"/>
    <col min="6" max="16384" width="11.42578125" style="3"/>
  </cols>
  <sheetData>
    <row r="1" spans="1:11" s="1" customFormat="1" ht="30" thickBot="1" x14ac:dyDescent="0.4">
      <c r="A1" s="128" t="s">
        <v>253</v>
      </c>
      <c r="B1" s="129"/>
      <c r="C1" s="129"/>
      <c r="D1" s="130"/>
      <c r="E1" s="3"/>
      <c r="F1" s="3"/>
      <c r="G1" s="3"/>
      <c r="H1" s="3"/>
      <c r="I1" s="3"/>
      <c r="J1" s="3"/>
      <c r="K1" s="3"/>
    </row>
    <row r="2" spans="1:11" ht="36.75" thickBot="1" x14ac:dyDescent="0.3">
      <c r="A2" s="71" t="s">
        <v>359</v>
      </c>
      <c r="B2" s="72" t="s">
        <v>360</v>
      </c>
      <c r="C2" s="72" t="s">
        <v>361</v>
      </c>
      <c r="D2" s="72" t="s">
        <v>362</v>
      </c>
    </row>
    <row r="3" spans="1:11" ht="126.75" thickBot="1" x14ac:dyDescent="0.3">
      <c r="A3" s="79" t="s">
        <v>363</v>
      </c>
      <c r="B3" s="77" t="s">
        <v>364</v>
      </c>
      <c r="C3" s="75" t="s">
        <v>365</v>
      </c>
      <c r="D3" s="75" t="s">
        <v>379</v>
      </c>
    </row>
    <row r="4" spans="1:11" ht="72" x14ac:dyDescent="0.25">
      <c r="A4" s="131" t="s">
        <v>363</v>
      </c>
      <c r="B4" s="131" t="s">
        <v>366</v>
      </c>
      <c r="C4" s="76" t="s">
        <v>358</v>
      </c>
      <c r="D4" s="133" t="s">
        <v>367</v>
      </c>
    </row>
    <row r="5" spans="1:11" ht="18.75" thickBot="1" x14ac:dyDescent="0.3">
      <c r="A5" s="132"/>
      <c r="B5" s="132"/>
      <c r="C5" s="75"/>
      <c r="D5" s="134"/>
    </row>
    <row r="6" spans="1:11" ht="72.75" thickBot="1" x14ac:dyDescent="0.3">
      <c r="A6" s="79" t="s">
        <v>363</v>
      </c>
      <c r="B6" s="77" t="s">
        <v>368</v>
      </c>
      <c r="C6" s="75" t="s">
        <v>369</v>
      </c>
      <c r="D6" s="75" t="s">
        <v>370</v>
      </c>
    </row>
    <row r="7" spans="1:11" ht="72.75" thickBot="1" x14ac:dyDescent="0.3">
      <c r="A7" s="79" t="s">
        <v>363</v>
      </c>
      <c r="B7" s="77" t="s">
        <v>371</v>
      </c>
      <c r="C7" s="75" t="s">
        <v>372</v>
      </c>
      <c r="D7" s="75" t="s">
        <v>373</v>
      </c>
    </row>
    <row r="8" spans="1:11" ht="72.75" thickBot="1" x14ac:dyDescent="0.3">
      <c r="A8" s="79" t="s">
        <v>374</v>
      </c>
      <c r="B8" s="77" t="s">
        <v>364</v>
      </c>
      <c r="C8" s="75" t="s">
        <v>402</v>
      </c>
      <c r="D8" s="75" t="s">
        <v>375</v>
      </c>
    </row>
    <row r="9" spans="1:11" ht="72.75" thickBot="1" x14ac:dyDescent="0.3">
      <c r="A9" s="79" t="s">
        <v>374</v>
      </c>
      <c r="B9" s="77" t="s">
        <v>366</v>
      </c>
      <c r="C9" s="75" t="s">
        <v>376</v>
      </c>
      <c r="D9" s="75" t="s">
        <v>377</v>
      </c>
    </row>
    <row r="10" spans="1:11" ht="108.75" thickBot="1" x14ac:dyDescent="0.3">
      <c r="A10" s="79" t="s">
        <v>374</v>
      </c>
      <c r="B10" s="77" t="s">
        <v>368</v>
      </c>
      <c r="C10" s="75" t="s">
        <v>378</v>
      </c>
      <c r="D10" s="75" t="s">
        <v>380</v>
      </c>
    </row>
    <row r="11" spans="1:11" ht="54.75" thickBot="1" x14ac:dyDescent="0.3">
      <c r="A11" s="79" t="s">
        <v>381</v>
      </c>
      <c r="B11" s="77" t="s">
        <v>366</v>
      </c>
      <c r="C11" s="75" t="s">
        <v>382</v>
      </c>
      <c r="D11" s="75" t="s">
        <v>383</v>
      </c>
    </row>
    <row r="12" spans="1:11" ht="36.75" thickBot="1" x14ac:dyDescent="0.3">
      <c r="A12" s="79" t="s">
        <v>384</v>
      </c>
      <c r="B12" s="77" t="s">
        <v>385</v>
      </c>
      <c r="C12" s="75" t="s">
        <v>386</v>
      </c>
      <c r="D12" s="75" t="s">
        <v>387</v>
      </c>
    </row>
    <row r="13" spans="1:11" ht="54.75" thickBot="1" x14ac:dyDescent="0.3">
      <c r="A13" s="79" t="s">
        <v>384</v>
      </c>
      <c r="B13" s="77" t="s">
        <v>388</v>
      </c>
      <c r="C13" s="75" t="s">
        <v>389</v>
      </c>
      <c r="D13" s="75" t="s">
        <v>390</v>
      </c>
    </row>
    <row r="14" spans="1:11" ht="54.75" thickBot="1" x14ac:dyDescent="0.3">
      <c r="A14" s="79" t="s">
        <v>384</v>
      </c>
      <c r="B14" s="77" t="s">
        <v>391</v>
      </c>
      <c r="C14" s="75" t="s">
        <v>392</v>
      </c>
      <c r="D14" s="75" t="s">
        <v>393</v>
      </c>
    </row>
    <row r="15" spans="1:11" ht="36.75" thickBot="1" x14ac:dyDescent="0.3">
      <c r="A15" s="79" t="s">
        <v>394</v>
      </c>
      <c r="B15" s="77" t="s">
        <v>366</v>
      </c>
      <c r="C15" s="75" t="s">
        <v>395</v>
      </c>
      <c r="D15" s="75" t="s">
        <v>396</v>
      </c>
    </row>
    <row r="16" spans="1:11" ht="36.75" thickBot="1" x14ac:dyDescent="0.3">
      <c r="A16" s="79" t="s">
        <v>394</v>
      </c>
      <c r="B16" s="77" t="s">
        <v>371</v>
      </c>
      <c r="C16" s="75" t="s">
        <v>397</v>
      </c>
      <c r="D16" s="75" t="s">
        <v>398</v>
      </c>
    </row>
    <row r="17" spans="1:4" ht="36.75" thickBot="1" x14ac:dyDescent="0.3">
      <c r="A17" s="79" t="s">
        <v>399</v>
      </c>
      <c r="B17" s="77" t="s">
        <v>366</v>
      </c>
      <c r="C17" s="75" t="s">
        <v>400</v>
      </c>
      <c r="D17" s="75" t="s">
        <v>401</v>
      </c>
    </row>
  </sheetData>
  <sheetProtection password="CE01" sheet="1" objects="1" scenarios="1"/>
  <mergeCells count="4">
    <mergeCell ref="A1:D1"/>
    <mergeCell ref="A4:A5"/>
    <mergeCell ref="B4:B5"/>
    <mergeCell ref="D4: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sqref="A1:D1"/>
    </sheetView>
  </sheetViews>
  <sheetFormatPr baseColWidth="10" defaultRowHeight="15" x14ac:dyDescent="0.25"/>
  <cols>
    <col min="1" max="1" width="16.7109375" style="78" customWidth="1"/>
    <col min="2" max="2" width="26.85546875" style="78" customWidth="1"/>
    <col min="3" max="3" width="70.5703125" style="3" customWidth="1"/>
    <col min="4" max="4" width="61" style="3" customWidth="1"/>
    <col min="5" max="5" width="11.42578125" style="3" customWidth="1"/>
    <col min="6" max="16384" width="11.42578125" style="3"/>
  </cols>
  <sheetData>
    <row r="1" spans="1:11" s="1" customFormat="1" ht="30" thickBot="1" x14ac:dyDescent="0.4">
      <c r="A1" s="128" t="s">
        <v>403</v>
      </c>
      <c r="B1" s="129"/>
      <c r="C1" s="129"/>
      <c r="D1" s="130"/>
      <c r="E1" s="3"/>
      <c r="F1" s="3"/>
      <c r="G1" s="3"/>
      <c r="H1" s="3"/>
      <c r="I1" s="3"/>
      <c r="J1" s="3"/>
      <c r="K1" s="3"/>
    </row>
    <row r="2" spans="1:11" ht="36.75" thickBot="1" x14ac:dyDescent="0.3">
      <c r="A2" s="71" t="s">
        <v>359</v>
      </c>
      <c r="B2" s="72" t="s">
        <v>360</v>
      </c>
      <c r="C2" s="72" t="s">
        <v>361</v>
      </c>
      <c r="D2" s="72" t="s">
        <v>362</v>
      </c>
    </row>
    <row r="3" spans="1:11" ht="72.75" thickBot="1" x14ac:dyDescent="0.3">
      <c r="A3" s="77" t="s">
        <v>363</v>
      </c>
      <c r="B3" s="77" t="s">
        <v>368</v>
      </c>
      <c r="C3" s="75" t="s">
        <v>404</v>
      </c>
      <c r="D3" s="75" t="s">
        <v>370</v>
      </c>
    </row>
    <row r="4" spans="1:11" ht="72.75" thickBot="1" x14ac:dyDescent="0.3">
      <c r="A4" s="77" t="s">
        <v>374</v>
      </c>
      <c r="B4" s="77" t="s">
        <v>364</v>
      </c>
      <c r="C4" s="75" t="s">
        <v>405</v>
      </c>
      <c r="D4" s="75" t="s">
        <v>375</v>
      </c>
    </row>
    <row r="5" spans="1:11" ht="90.75" thickBot="1" x14ac:dyDescent="0.3">
      <c r="A5" s="77" t="s">
        <v>374</v>
      </c>
      <c r="B5" s="77" t="s">
        <v>368</v>
      </c>
      <c r="C5" s="75" t="s">
        <v>406</v>
      </c>
      <c r="D5" s="75" t="s">
        <v>380</v>
      </c>
    </row>
    <row r="6" spans="1:11" ht="108.75" thickBot="1" x14ac:dyDescent="0.3">
      <c r="A6" s="77" t="s">
        <v>381</v>
      </c>
      <c r="B6" s="77" t="s">
        <v>364</v>
      </c>
      <c r="C6" s="75" t="s">
        <v>407</v>
      </c>
      <c r="D6" s="75" t="s">
        <v>408</v>
      </c>
    </row>
    <row r="7" spans="1:11" ht="72.75" thickBot="1" x14ac:dyDescent="0.3">
      <c r="A7" s="77" t="s">
        <v>384</v>
      </c>
      <c r="B7" s="77" t="s">
        <v>409</v>
      </c>
      <c r="C7" s="75" t="s">
        <v>410</v>
      </c>
      <c r="D7" s="75" t="s">
        <v>411</v>
      </c>
    </row>
    <row r="8" spans="1:11" ht="18.75" thickBot="1" x14ac:dyDescent="0.3">
      <c r="A8" s="77" t="s">
        <v>384</v>
      </c>
      <c r="B8" s="77" t="s">
        <v>388</v>
      </c>
      <c r="C8" s="75" t="s">
        <v>412</v>
      </c>
      <c r="D8" s="75" t="s">
        <v>413</v>
      </c>
    </row>
    <row r="9" spans="1:11" ht="36.75" thickBot="1" x14ac:dyDescent="0.3">
      <c r="A9" s="77" t="s">
        <v>394</v>
      </c>
      <c r="B9" s="77" t="s">
        <v>368</v>
      </c>
      <c r="C9" s="75" t="s">
        <v>414</v>
      </c>
      <c r="D9" s="75" t="s">
        <v>415</v>
      </c>
    </row>
    <row r="10" spans="1:11" ht="54.75" thickBot="1" x14ac:dyDescent="0.3">
      <c r="A10" s="77" t="s">
        <v>399</v>
      </c>
      <c r="B10" s="77" t="s">
        <v>368</v>
      </c>
      <c r="C10" s="75" t="s">
        <v>416</v>
      </c>
      <c r="D10" s="75" t="s">
        <v>417</v>
      </c>
    </row>
  </sheetData>
  <sheetProtection password="CE01" sheet="1" objects="1" scenarios="1"/>
  <mergeCells count="1">
    <mergeCell ref="A1:D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B4" sqref="B4"/>
    </sheetView>
  </sheetViews>
  <sheetFormatPr baseColWidth="10" defaultRowHeight="15" x14ac:dyDescent="0.25"/>
  <cols>
    <col min="1" max="1" width="16.7109375" style="78" customWidth="1"/>
    <col min="2" max="2" width="26.85546875" style="78" customWidth="1"/>
    <col min="3" max="3" width="70.5703125" style="3" customWidth="1"/>
    <col min="4" max="4" width="61" style="3" customWidth="1"/>
    <col min="5" max="5" width="11.42578125" style="3" customWidth="1"/>
    <col min="6" max="16384" width="11.42578125" style="3"/>
  </cols>
  <sheetData>
    <row r="1" spans="1:11" s="1" customFormat="1" ht="30" thickBot="1" x14ac:dyDescent="0.4">
      <c r="A1" s="128" t="s">
        <v>255</v>
      </c>
      <c r="B1" s="129"/>
      <c r="C1" s="129"/>
      <c r="D1" s="130"/>
      <c r="E1" s="3"/>
      <c r="F1" s="3"/>
      <c r="G1" s="3"/>
      <c r="H1" s="3"/>
      <c r="I1" s="3"/>
      <c r="J1" s="3"/>
      <c r="K1" s="3"/>
    </row>
    <row r="2" spans="1:11" ht="36.75" thickBot="1" x14ac:dyDescent="0.3">
      <c r="A2" s="71" t="s">
        <v>359</v>
      </c>
      <c r="B2" s="72" t="s">
        <v>360</v>
      </c>
      <c r="C2" s="72" t="s">
        <v>361</v>
      </c>
      <c r="D2" s="72" t="s">
        <v>362</v>
      </c>
    </row>
    <row r="3" spans="1:11" ht="36.75" thickBot="1" x14ac:dyDescent="0.3">
      <c r="A3" s="77" t="s">
        <v>363</v>
      </c>
      <c r="B3" s="77" t="s">
        <v>364</v>
      </c>
      <c r="C3" s="75" t="s">
        <v>418</v>
      </c>
      <c r="D3" s="75" t="s">
        <v>419</v>
      </c>
    </row>
    <row r="4" spans="1:11" ht="108.75" thickBot="1" x14ac:dyDescent="0.3">
      <c r="A4" s="77" t="s">
        <v>363</v>
      </c>
      <c r="B4" s="77" t="s">
        <v>420</v>
      </c>
      <c r="C4" s="75" t="s">
        <v>421</v>
      </c>
      <c r="D4" s="75" t="s">
        <v>422</v>
      </c>
    </row>
    <row r="5" spans="1:11" ht="72.75" thickBot="1" x14ac:dyDescent="0.3">
      <c r="A5" s="77" t="s">
        <v>363</v>
      </c>
      <c r="B5" s="77" t="s">
        <v>368</v>
      </c>
      <c r="C5" s="75" t="s">
        <v>423</v>
      </c>
      <c r="D5" s="75" t="s">
        <v>370</v>
      </c>
    </row>
    <row r="6" spans="1:11" ht="90.75" thickBot="1" x14ac:dyDescent="0.3">
      <c r="A6" s="77" t="s">
        <v>363</v>
      </c>
      <c r="B6" s="77" t="s">
        <v>424</v>
      </c>
      <c r="C6" s="75" t="s">
        <v>425</v>
      </c>
      <c r="D6" s="75" t="s">
        <v>426</v>
      </c>
    </row>
    <row r="7" spans="1:11" ht="72.75" thickBot="1" x14ac:dyDescent="0.3">
      <c r="A7" s="77" t="s">
        <v>363</v>
      </c>
      <c r="B7" s="77" t="s">
        <v>371</v>
      </c>
      <c r="C7" s="75" t="s">
        <v>427</v>
      </c>
      <c r="D7" s="75" t="s">
        <v>428</v>
      </c>
    </row>
    <row r="8" spans="1:11" ht="72.75" thickBot="1" x14ac:dyDescent="0.3">
      <c r="A8" s="77" t="s">
        <v>374</v>
      </c>
      <c r="B8" s="77" t="s">
        <v>364</v>
      </c>
      <c r="C8" s="75" t="s">
        <v>429</v>
      </c>
      <c r="D8" s="75" t="s">
        <v>375</v>
      </c>
    </row>
    <row r="9" spans="1:11" ht="72.75" thickBot="1" x14ac:dyDescent="0.3">
      <c r="A9" s="77" t="s">
        <v>374</v>
      </c>
      <c r="B9" s="77" t="s">
        <v>420</v>
      </c>
      <c r="C9" s="75" t="s">
        <v>430</v>
      </c>
      <c r="D9" s="75" t="s">
        <v>431</v>
      </c>
    </row>
    <row r="10" spans="1:11" ht="90.75" thickBot="1" x14ac:dyDescent="0.3">
      <c r="A10" s="77" t="s">
        <v>374</v>
      </c>
      <c r="B10" s="77" t="s">
        <v>368</v>
      </c>
      <c r="C10" s="75" t="s">
        <v>406</v>
      </c>
      <c r="D10" s="75" t="s">
        <v>380</v>
      </c>
    </row>
    <row r="11" spans="1:11" ht="72.75" thickBot="1" x14ac:dyDescent="0.3">
      <c r="A11" s="77" t="s">
        <v>374</v>
      </c>
      <c r="B11" s="77" t="s">
        <v>424</v>
      </c>
      <c r="C11" s="75" t="s">
        <v>432</v>
      </c>
      <c r="D11" s="75" t="s">
        <v>433</v>
      </c>
    </row>
    <row r="12" spans="1:11" ht="90.75" thickBot="1" x14ac:dyDescent="0.3">
      <c r="A12" s="77" t="s">
        <v>374</v>
      </c>
      <c r="B12" s="77" t="s">
        <v>371</v>
      </c>
      <c r="C12" s="75" t="s">
        <v>434</v>
      </c>
      <c r="D12" s="75" t="s">
        <v>435</v>
      </c>
    </row>
    <row r="13" spans="1:11" ht="72.75" thickBot="1" x14ac:dyDescent="0.3">
      <c r="A13" s="77" t="s">
        <v>381</v>
      </c>
      <c r="B13" s="77" t="s">
        <v>420</v>
      </c>
      <c r="C13" s="75" t="s">
        <v>436</v>
      </c>
      <c r="D13" s="75" t="s">
        <v>437</v>
      </c>
    </row>
    <row r="14" spans="1:11" ht="54.75" thickBot="1" x14ac:dyDescent="0.3">
      <c r="A14" s="77" t="s">
        <v>381</v>
      </c>
      <c r="B14" s="77" t="s">
        <v>424</v>
      </c>
      <c r="C14" s="75" t="s">
        <v>438</v>
      </c>
      <c r="D14" s="75" t="s">
        <v>439</v>
      </c>
    </row>
    <row r="15" spans="1:11" ht="54.75" thickBot="1" x14ac:dyDescent="0.3">
      <c r="A15" s="77" t="s">
        <v>381</v>
      </c>
      <c r="B15" s="77" t="s">
        <v>371</v>
      </c>
      <c r="C15" s="75" t="s">
        <v>440</v>
      </c>
      <c r="D15" s="75" t="s">
        <v>441</v>
      </c>
    </row>
    <row r="16" spans="1:11" ht="90.75" thickBot="1" x14ac:dyDescent="0.3">
      <c r="A16" s="77" t="s">
        <v>384</v>
      </c>
      <c r="B16" s="77" t="s">
        <v>409</v>
      </c>
      <c r="C16" s="75" t="s">
        <v>410</v>
      </c>
      <c r="D16" s="75" t="s">
        <v>442</v>
      </c>
    </row>
    <row r="17" spans="1:4" ht="54.75" thickBot="1" x14ac:dyDescent="0.3">
      <c r="A17" s="77" t="s">
        <v>384</v>
      </c>
      <c r="B17" s="77" t="s">
        <v>443</v>
      </c>
      <c r="C17" s="75" t="s">
        <v>444</v>
      </c>
      <c r="D17" s="75" t="s">
        <v>445</v>
      </c>
    </row>
    <row r="18" spans="1:4" ht="54.75" thickBot="1" x14ac:dyDescent="0.3">
      <c r="A18" s="77" t="s">
        <v>384</v>
      </c>
      <c r="B18" s="77" t="s">
        <v>391</v>
      </c>
      <c r="C18" s="75" t="s">
        <v>446</v>
      </c>
      <c r="D18" s="75" t="s">
        <v>393</v>
      </c>
    </row>
    <row r="19" spans="1:4" ht="72.75" thickBot="1" x14ac:dyDescent="0.3">
      <c r="A19" s="77" t="s">
        <v>394</v>
      </c>
      <c r="B19" s="77" t="s">
        <v>364</v>
      </c>
      <c r="C19" s="75" t="s">
        <v>447</v>
      </c>
      <c r="D19" s="75" t="s">
        <v>448</v>
      </c>
    </row>
    <row r="20" spans="1:4" ht="36.75" thickBot="1" x14ac:dyDescent="0.3">
      <c r="A20" s="77" t="s">
        <v>394</v>
      </c>
      <c r="B20" s="77" t="s">
        <v>371</v>
      </c>
      <c r="C20" s="75" t="s">
        <v>449</v>
      </c>
      <c r="D20" s="75" t="s">
        <v>398</v>
      </c>
    </row>
    <row r="21" spans="1:4" ht="36.75" thickBot="1" x14ac:dyDescent="0.3">
      <c r="A21" s="77" t="s">
        <v>399</v>
      </c>
      <c r="B21" s="77" t="s">
        <v>420</v>
      </c>
      <c r="C21" s="75" t="s">
        <v>450</v>
      </c>
      <c r="D21" s="75" t="s">
        <v>451</v>
      </c>
    </row>
    <row r="22" spans="1:4" ht="36.75" thickBot="1" x14ac:dyDescent="0.3">
      <c r="A22" s="77" t="s">
        <v>399</v>
      </c>
      <c r="B22" s="77" t="s">
        <v>424</v>
      </c>
      <c r="C22" s="75" t="s">
        <v>452</v>
      </c>
      <c r="D22" s="75" t="s">
        <v>453</v>
      </c>
    </row>
    <row r="23" spans="1:4" ht="54.75" thickBot="1" x14ac:dyDescent="0.3">
      <c r="A23" s="77" t="s">
        <v>399</v>
      </c>
      <c r="B23" s="77" t="s">
        <v>368</v>
      </c>
      <c r="C23" s="75" t="s">
        <v>454</v>
      </c>
      <c r="D23" s="75" t="s">
        <v>455</v>
      </c>
    </row>
    <row r="24" spans="1:4" ht="36.75" thickBot="1" x14ac:dyDescent="0.3">
      <c r="A24" s="77" t="s">
        <v>399</v>
      </c>
      <c r="B24" s="77" t="s">
        <v>371</v>
      </c>
      <c r="C24" s="75" t="s">
        <v>456</v>
      </c>
      <c r="D24" s="75" t="s">
        <v>457</v>
      </c>
    </row>
  </sheetData>
  <sheetProtection password="CE01" sheet="1" objects="1" scenarios="1"/>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pane xSplit="2" topLeftCell="C1" activePane="topRight" state="frozen"/>
      <selection pane="topRight" activeCell="C2" sqref="C2"/>
    </sheetView>
  </sheetViews>
  <sheetFormatPr baseColWidth="10" defaultRowHeight="15" x14ac:dyDescent="0.25"/>
  <cols>
    <col min="1" max="1" width="6.5703125" style="30" bestFit="1" customWidth="1"/>
    <col min="2" max="2" width="61.85546875" style="30" customWidth="1"/>
    <col min="3" max="3" width="81.28515625" style="30" bestFit="1" customWidth="1"/>
    <col min="4" max="4" width="9.28515625" style="30" hidden="1" customWidth="1"/>
    <col min="5" max="16384" width="11.42578125" style="30"/>
  </cols>
  <sheetData>
    <row r="1" spans="1:4" ht="32.25" thickBot="1" x14ac:dyDescent="0.3">
      <c r="A1" s="15"/>
      <c r="B1" s="85" t="s">
        <v>354</v>
      </c>
      <c r="C1" s="86"/>
      <c r="D1" s="87"/>
    </row>
    <row r="2" spans="1:4" ht="36" x14ac:dyDescent="0.25">
      <c r="A2" s="31" t="s">
        <v>100</v>
      </c>
      <c r="B2" s="73" t="s">
        <v>459</v>
      </c>
      <c r="C2" s="33" t="s">
        <v>32</v>
      </c>
      <c r="D2" s="41" t="s">
        <v>32</v>
      </c>
    </row>
    <row r="3" spans="1:4" ht="18" x14ac:dyDescent="0.25">
      <c r="A3" s="38" t="s">
        <v>101</v>
      </c>
      <c r="B3" s="73" t="s">
        <v>331</v>
      </c>
      <c r="C3" s="35" t="s">
        <v>32</v>
      </c>
      <c r="D3" s="41" t="s">
        <v>329</v>
      </c>
    </row>
    <row r="4" spans="1:4" ht="36.75" thickBot="1" x14ac:dyDescent="0.3">
      <c r="A4" s="38" t="s">
        <v>102</v>
      </c>
      <c r="B4" s="73" t="s">
        <v>332</v>
      </c>
      <c r="C4" s="35" t="s">
        <v>32</v>
      </c>
      <c r="D4" s="41" t="s">
        <v>330</v>
      </c>
    </row>
    <row r="5" spans="1:4" ht="54" x14ac:dyDescent="0.25">
      <c r="A5" s="31" t="s">
        <v>103</v>
      </c>
      <c r="B5" s="9" t="s">
        <v>350</v>
      </c>
      <c r="C5" s="35" t="s">
        <v>32</v>
      </c>
      <c r="D5" s="41"/>
    </row>
    <row r="6" spans="1:4" ht="18" x14ac:dyDescent="0.25">
      <c r="A6" s="38" t="s">
        <v>150</v>
      </c>
      <c r="B6" s="73" t="s">
        <v>333</v>
      </c>
      <c r="C6" s="35" t="s">
        <v>32</v>
      </c>
      <c r="D6" s="42"/>
    </row>
    <row r="7" spans="1:4" ht="36.75" thickBot="1" x14ac:dyDescent="0.3">
      <c r="A7" s="38" t="s">
        <v>151</v>
      </c>
      <c r="B7" s="73" t="s">
        <v>344</v>
      </c>
      <c r="C7" s="35" t="s">
        <v>32</v>
      </c>
      <c r="D7" s="42"/>
    </row>
    <row r="8" spans="1:4" ht="36" x14ac:dyDescent="0.25">
      <c r="A8" s="31" t="s">
        <v>152</v>
      </c>
      <c r="B8" s="73" t="s">
        <v>345</v>
      </c>
      <c r="C8" s="35" t="s">
        <v>32</v>
      </c>
      <c r="D8" s="42"/>
    </row>
    <row r="9" spans="1:4" ht="18" x14ac:dyDescent="0.25">
      <c r="A9" s="38" t="s">
        <v>153</v>
      </c>
      <c r="B9" s="73" t="s">
        <v>346</v>
      </c>
      <c r="C9" s="35" t="s">
        <v>32</v>
      </c>
      <c r="D9" s="42"/>
    </row>
    <row r="10" spans="1:4" ht="36.75" thickBot="1" x14ac:dyDescent="0.3">
      <c r="A10" s="38" t="s">
        <v>154</v>
      </c>
      <c r="B10" s="73" t="s">
        <v>460</v>
      </c>
      <c r="C10" s="35" t="s">
        <v>32</v>
      </c>
      <c r="D10" s="42"/>
    </row>
    <row r="11" spans="1:4" ht="36" x14ac:dyDescent="0.25">
      <c r="A11" s="31" t="s">
        <v>334</v>
      </c>
      <c r="B11" s="73" t="s">
        <v>347</v>
      </c>
      <c r="C11" s="35" t="s">
        <v>32</v>
      </c>
      <c r="D11" s="42"/>
    </row>
    <row r="12" spans="1:4" ht="18.75" thickBot="1" x14ac:dyDescent="0.3">
      <c r="A12" s="38" t="s">
        <v>335</v>
      </c>
      <c r="B12" s="73" t="s">
        <v>348</v>
      </c>
      <c r="C12" s="35" t="s">
        <v>32</v>
      </c>
      <c r="D12" s="42"/>
    </row>
    <row r="13" spans="1:4" ht="18.75" hidden="1" thickBot="1" x14ac:dyDescent="0.3">
      <c r="A13" s="38" t="s">
        <v>336</v>
      </c>
      <c r="B13" s="34">
        <f>COUNTIF(C6:C12,"oui")</f>
        <v>0</v>
      </c>
      <c r="C13" s="36"/>
      <c r="D13" s="42"/>
    </row>
    <row r="14" spans="1:4" ht="18.75" hidden="1" thickBot="1" x14ac:dyDescent="0.3">
      <c r="A14" s="31" t="s">
        <v>337</v>
      </c>
      <c r="B14" s="34">
        <f>COUNTIF(C2:C4,"oui")</f>
        <v>0</v>
      </c>
      <c r="C14" s="36"/>
      <c r="D14" s="42"/>
    </row>
    <row r="15" spans="1:4" ht="18.75" hidden="1" thickBot="1" x14ac:dyDescent="0.3">
      <c r="A15" s="38" t="s">
        <v>338</v>
      </c>
      <c r="B15" s="34">
        <f>COUNTIF(C2:C12,"non")</f>
        <v>0</v>
      </c>
      <c r="C15" s="37"/>
      <c r="D15" s="42"/>
    </row>
    <row r="16" spans="1:4" ht="58.5" x14ac:dyDescent="0.25">
      <c r="A16" s="82"/>
      <c r="B16" s="83"/>
      <c r="C16" s="40" t="s">
        <v>352</v>
      </c>
      <c r="D16" s="42"/>
    </row>
    <row r="17" spans="1:4" ht="59.25" thickBot="1" x14ac:dyDescent="0.3">
      <c r="A17" s="84"/>
      <c r="B17" s="83"/>
      <c r="C17" s="39" t="s">
        <v>458</v>
      </c>
      <c r="D17" s="42"/>
    </row>
    <row r="18" spans="1:4" ht="18" x14ac:dyDescent="0.25">
      <c r="A18" s="38" t="s">
        <v>336</v>
      </c>
      <c r="B18" s="9" t="s">
        <v>353</v>
      </c>
      <c r="C18" s="62"/>
      <c r="D18" s="42"/>
    </row>
    <row r="19" spans="1:4" ht="18" x14ac:dyDescent="0.25">
      <c r="A19" s="38" t="s">
        <v>337</v>
      </c>
      <c r="B19" s="9" t="s">
        <v>0</v>
      </c>
      <c r="C19" s="63"/>
      <c r="D19" s="42"/>
    </row>
    <row r="20" spans="1:4" ht="18" x14ac:dyDescent="0.25">
      <c r="A20" s="38" t="s">
        <v>338</v>
      </c>
      <c r="B20" s="9" t="s">
        <v>1</v>
      </c>
      <c r="C20" s="63"/>
      <c r="D20" s="42"/>
    </row>
    <row r="21" spans="1:4" ht="18" x14ac:dyDescent="0.25">
      <c r="A21" s="38" t="s">
        <v>339</v>
      </c>
      <c r="B21" s="9" t="s">
        <v>2</v>
      </c>
      <c r="C21" s="63"/>
      <c r="D21" s="42"/>
    </row>
    <row r="22" spans="1:4" ht="18" x14ac:dyDescent="0.25">
      <c r="A22" s="38" t="s">
        <v>340</v>
      </c>
      <c r="B22" s="9" t="s">
        <v>6</v>
      </c>
      <c r="C22" s="63"/>
      <c r="D22" s="42"/>
    </row>
    <row r="23" spans="1:4" ht="18" x14ac:dyDescent="0.25">
      <c r="A23" s="38" t="s">
        <v>341</v>
      </c>
      <c r="B23" s="9" t="s">
        <v>3</v>
      </c>
      <c r="C23" s="63"/>
      <c r="D23" s="42"/>
    </row>
    <row r="24" spans="1:4" ht="18" x14ac:dyDescent="0.25">
      <c r="A24" s="38" t="s">
        <v>342</v>
      </c>
      <c r="B24" s="9" t="s">
        <v>4</v>
      </c>
      <c r="C24" s="63"/>
      <c r="D24" s="42"/>
    </row>
    <row r="25" spans="1:4" ht="18" x14ac:dyDescent="0.25">
      <c r="A25" s="38" t="s">
        <v>343</v>
      </c>
      <c r="B25" s="9" t="s">
        <v>5</v>
      </c>
      <c r="C25" s="63"/>
      <c r="D25" s="42"/>
    </row>
    <row r="26" spans="1:4" ht="18.75" thickBot="1" x14ac:dyDescent="0.3">
      <c r="A26" s="32" t="s">
        <v>351</v>
      </c>
      <c r="B26" s="10" t="s">
        <v>155</v>
      </c>
      <c r="C26" s="64"/>
      <c r="D26" s="43"/>
    </row>
  </sheetData>
  <sheetProtection password="CE01" sheet="1" objects="1" scenarios="1"/>
  <mergeCells count="2">
    <mergeCell ref="A16:B17"/>
    <mergeCell ref="B1:D1"/>
  </mergeCells>
  <conditionalFormatting sqref="C16">
    <cfRule type="expression" dxfId="20" priority="3">
      <formula>$C$2="oui"</formula>
    </cfRule>
    <cfRule type="expression" dxfId="19" priority="5">
      <formula>$C$5="non"</formula>
    </cfRule>
    <cfRule type="expression" dxfId="18" priority="8">
      <formula>$B$15&gt;0</formula>
    </cfRule>
    <cfRule type="expression" dxfId="17" priority="16">
      <formula>$B$14&gt;0 &lt;2</formula>
    </cfRule>
  </conditionalFormatting>
  <conditionalFormatting sqref="C17">
    <cfRule type="expression" dxfId="16" priority="4">
      <formula>$C$5="non"</formula>
    </cfRule>
    <cfRule type="expression" dxfId="15" priority="13">
      <formula>$B$13&gt;=2</formula>
    </cfRule>
    <cfRule type="expression" dxfId="14" priority="15">
      <formula>$B$14&gt;=1</formula>
    </cfRule>
  </conditionalFormatting>
  <conditionalFormatting sqref="C2:C12">
    <cfRule type="cellIs" dxfId="13" priority="6" operator="equal">
      <formula>"oui"</formula>
    </cfRule>
    <cfRule type="cellIs" dxfId="12" priority="7" operator="equal">
      <formula>"non"</formula>
    </cfRule>
  </conditionalFormatting>
  <conditionalFormatting sqref="C18:C26">
    <cfRule type="expression" dxfId="11" priority="1">
      <formula>$B$13&gt;=2</formula>
    </cfRule>
    <cfRule type="expression" dxfId="10" priority="2">
      <formula>$B$14&gt;=1</formula>
    </cfRule>
  </conditionalFormatting>
  <dataValidations count="1">
    <dataValidation type="list" allowBlank="1" showInputMessage="1" showErrorMessage="1" sqref="C2:C12">
      <formula1>$D$2:$D$4</formula1>
    </dataValidation>
  </dataValidations>
  <hyperlinks>
    <hyperlink ref="B22" location="_bookmark8" display="_bookmark8"/>
    <hyperlink ref="B3" r:id="rId1" location="PROFILAGE"/>
    <hyperlink ref="B2" r:id="rId2" location="SENSIBLE"/>
    <hyperlink ref="B4" r:id="rId3" location="SURVEILLANCE"/>
    <hyperlink ref="B6" r:id="rId4" location="EVALUATION"/>
    <hyperlink ref="B7" r:id="rId5" location="AUTOMATISE"/>
    <hyperlink ref="B8" r:id="rId6" location="CROISEMENT"/>
    <hyperlink ref="B9" r:id="rId7" location="VULNERABLE"/>
    <hyperlink ref="B10" r:id="rId8" location="INNOVANTE"/>
    <hyperlink ref="B11" r:id="rId9" location="DROIT"/>
    <hyperlink ref="B12" r:id="rId10" location="PERSONNEL"/>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RowHeight="15" x14ac:dyDescent="0.25"/>
  <cols>
    <col min="1" max="1" width="5.85546875" style="16" bestFit="1" customWidth="1"/>
    <col min="2" max="2" width="53.7109375" style="16" customWidth="1"/>
    <col min="3" max="4" width="51" style="16" customWidth="1"/>
    <col min="5" max="5" width="20" style="16" customWidth="1"/>
    <col min="6" max="6" width="51" style="16" customWidth="1"/>
    <col min="7" max="7" width="24.140625" style="16" customWidth="1"/>
    <col min="8" max="8" width="62.28515625" style="16" customWidth="1"/>
    <col min="9" max="9" width="50.7109375" style="16" bestFit="1" customWidth="1"/>
    <col min="10" max="10" width="27.28515625" style="16" bestFit="1" customWidth="1"/>
    <col min="11" max="11" width="28.42578125" style="16" bestFit="1" customWidth="1"/>
    <col min="12" max="12" width="54.28515625" style="16" bestFit="1" customWidth="1"/>
    <col min="13" max="16384" width="11.42578125" style="16"/>
  </cols>
  <sheetData>
    <row r="1" spans="1:12" ht="90" x14ac:dyDescent="0.25">
      <c r="A1" s="15"/>
      <c r="B1" s="11" t="s">
        <v>166</v>
      </c>
      <c r="C1" s="11" t="s">
        <v>357</v>
      </c>
      <c r="D1" s="11" t="s">
        <v>355</v>
      </c>
      <c r="E1" s="11" t="s">
        <v>466</v>
      </c>
      <c r="F1" s="11" t="s">
        <v>465</v>
      </c>
      <c r="G1" s="11" t="s">
        <v>356</v>
      </c>
      <c r="H1" s="11" t="s">
        <v>13</v>
      </c>
      <c r="I1" s="11" t="s">
        <v>461</v>
      </c>
      <c r="J1" s="11" t="s">
        <v>7</v>
      </c>
      <c r="K1" s="11" t="s">
        <v>14</v>
      </c>
      <c r="L1" s="70" t="s">
        <v>15</v>
      </c>
    </row>
    <row r="2" spans="1:12" ht="18" x14ac:dyDescent="0.25">
      <c r="A2" s="13" t="s">
        <v>104</v>
      </c>
      <c r="B2" s="59" t="s">
        <v>16</v>
      </c>
      <c r="C2" s="55"/>
      <c r="D2" s="55"/>
      <c r="E2" s="55"/>
      <c r="F2" s="55"/>
      <c r="G2" s="55"/>
      <c r="H2" s="55"/>
      <c r="I2" s="55"/>
      <c r="J2" s="55"/>
      <c r="K2" s="55"/>
      <c r="L2" s="44"/>
    </row>
    <row r="3" spans="1:12" ht="18" x14ac:dyDescent="0.25">
      <c r="A3" s="13" t="s">
        <v>105</v>
      </c>
      <c r="B3" s="59" t="s">
        <v>17</v>
      </c>
      <c r="C3" s="55"/>
      <c r="D3" s="55"/>
      <c r="E3" s="55"/>
      <c r="F3" s="55"/>
      <c r="G3" s="55"/>
      <c r="H3" s="55"/>
      <c r="I3" s="55"/>
      <c r="J3" s="55"/>
      <c r="K3" s="55"/>
      <c r="L3" s="44"/>
    </row>
    <row r="4" spans="1:12" ht="18" x14ac:dyDescent="0.25">
      <c r="A4" s="13" t="s">
        <v>106</v>
      </c>
      <c r="B4" s="60"/>
      <c r="C4" s="55"/>
      <c r="D4" s="55"/>
      <c r="E4" s="55"/>
      <c r="F4" s="55"/>
      <c r="G4" s="55"/>
      <c r="H4" s="55"/>
      <c r="I4" s="55"/>
      <c r="J4" s="55"/>
      <c r="K4" s="55"/>
      <c r="L4" s="44"/>
    </row>
    <row r="5" spans="1:12" ht="18" x14ac:dyDescent="0.25">
      <c r="A5" s="13" t="s">
        <v>107</v>
      </c>
      <c r="B5" s="60"/>
      <c r="C5" s="55"/>
      <c r="D5" s="55"/>
      <c r="E5" s="55"/>
      <c r="F5" s="55"/>
      <c r="G5" s="55"/>
      <c r="H5" s="55"/>
      <c r="I5" s="55"/>
      <c r="J5" s="55"/>
      <c r="K5" s="55"/>
      <c r="L5" s="44"/>
    </row>
    <row r="6" spans="1:12" ht="18" x14ac:dyDescent="0.25">
      <c r="A6" s="13" t="s">
        <v>108</v>
      </c>
      <c r="B6" s="60"/>
      <c r="C6" s="55"/>
      <c r="D6" s="55"/>
      <c r="E6" s="55"/>
      <c r="F6" s="55"/>
      <c r="G6" s="55"/>
      <c r="H6" s="55"/>
      <c r="I6" s="55"/>
      <c r="J6" s="55"/>
      <c r="K6" s="55"/>
      <c r="L6" s="44"/>
    </row>
    <row r="7" spans="1:12" ht="18" x14ac:dyDescent="0.25">
      <c r="A7" s="13" t="s">
        <v>156</v>
      </c>
      <c r="B7" s="60"/>
      <c r="C7" s="55"/>
      <c r="D7" s="55"/>
      <c r="E7" s="55"/>
      <c r="F7" s="55"/>
      <c r="G7" s="55"/>
      <c r="H7" s="55"/>
      <c r="I7" s="55"/>
      <c r="J7" s="55"/>
      <c r="K7" s="55"/>
      <c r="L7" s="44"/>
    </row>
    <row r="8" spans="1:12" ht="18" x14ac:dyDescent="0.25">
      <c r="A8" s="13" t="s">
        <v>157</v>
      </c>
      <c r="B8" s="60"/>
      <c r="C8" s="55"/>
      <c r="D8" s="55"/>
      <c r="E8" s="55"/>
      <c r="F8" s="55"/>
      <c r="G8" s="55"/>
      <c r="H8" s="55"/>
      <c r="I8" s="55"/>
      <c r="J8" s="55"/>
      <c r="K8" s="55"/>
      <c r="L8" s="44"/>
    </row>
    <row r="9" spans="1:12" ht="18" x14ac:dyDescent="0.25">
      <c r="A9" s="13" t="s">
        <v>158</v>
      </c>
      <c r="B9" s="60"/>
      <c r="C9" s="55"/>
      <c r="D9" s="55"/>
      <c r="E9" s="55"/>
      <c r="F9" s="55"/>
      <c r="G9" s="55"/>
      <c r="H9" s="55"/>
      <c r="I9" s="55"/>
      <c r="J9" s="55"/>
      <c r="K9" s="55"/>
      <c r="L9" s="44"/>
    </row>
    <row r="10" spans="1:12" ht="18" x14ac:dyDescent="0.25">
      <c r="A10" s="13" t="s">
        <v>159</v>
      </c>
      <c r="B10" s="60"/>
      <c r="C10" s="55"/>
      <c r="D10" s="55"/>
      <c r="E10" s="55"/>
      <c r="F10" s="55"/>
      <c r="G10" s="55"/>
      <c r="H10" s="55"/>
      <c r="I10" s="55"/>
      <c r="J10" s="55"/>
      <c r="K10" s="55"/>
      <c r="L10" s="44"/>
    </row>
    <row r="11" spans="1:12" ht="18" x14ac:dyDescent="0.25">
      <c r="A11" s="13" t="s">
        <v>160</v>
      </c>
      <c r="B11" s="60"/>
      <c r="C11" s="55"/>
      <c r="D11" s="55"/>
      <c r="E11" s="55"/>
      <c r="F11" s="55"/>
      <c r="G11" s="55"/>
      <c r="H11" s="55"/>
      <c r="I11" s="55"/>
      <c r="J11" s="55"/>
      <c r="K11" s="55"/>
      <c r="L11" s="44"/>
    </row>
    <row r="12" spans="1:12" ht="18" x14ac:dyDescent="0.25">
      <c r="A12" s="13" t="s">
        <v>161</v>
      </c>
      <c r="B12" s="60"/>
      <c r="C12" s="55"/>
      <c r="D12" s="55"/>
      <c r="E12" s="55"/>
      <c r="F12" s="55"/>
      <c r="G12" s="55"/>
      <c r="H12" s="55"/>
      <c r="I12" s="55"/>
      <c r="J12" s="55"/>
      <c r="K12" s="55"/>
      <c r="L12" s="44"/>
    </row>
    <row r="13" spans="1:12" ht="18" x14ac:dyDescent="0.25">
      <c r="A13" s="13" t="s">
        <v>162</v>
      </c>
      <c r="B13" s="60"/>
      <c r="C13" s="55"/>
      <c r="D13" s="55"/>
      <c r="E13" s="55"/>
      <c r="F13" s="55"/>
      <c r="G13" s="55"/>
      <c r="H13" s="55"/>
      <c r="I13" s="55"/>
      <c r="J13" s="55"/>
      <c r="K13" s="55"/>
      <c r="L13" s="44"/>
    </row>
    <row r="14" spans="1:12" ht="18" x14ac:dyDescent="0.25">
      <c r="A14" s="13" t="s">
        <v>163</v>
      </c>
      <c r="B14" s="60"/>
      <c r="C14" s="55"/>
      <c r="D14" s="55"/>
      <c r="E14" s="55"/>
      <c r="F14" s="55"/>
      <c r="G14" s="55"/>
      <c r="H14" s="55"/>
      <c r="I14" s="55"/>
      <c r="J14" s="55"/>
      <c r="K14" s="55"/>
      <c r="L14" s="44"/>
    </row>
    <row r="15" spans="1:12" ht="18" x14ac:dyDescent="0.25">
      <c r="A15" s="13" t="s">
        <v>164</v>
      </c>
      <c r="B15" s="60"/>
      <c r="C15" s="55"/>
      <c r="D15" s="55"/>
      <c r="E15" s="55"/>
      <c r="F15" s="55"/>
      <c r="G15" s="55"/>
      <c r="H15" s="55"/>
      <c r="I15" s="55"/>
      <c r="J15" s="55"/>
      <c r="K15" s="55"/>
      <c r="L15" s="44"/>
    </row>
    <row r="16" spans="1:12" ht="18.75" thickBot="1" x14ac:dyDescent="0.3">
      <c r="A16" s="14" t="s">
        <v>165</v>
      </c>
      <c r="B16" s="61"/>
      <c r="C16" s="57"/>
      <c r="D16" s="57"/>
      <c r="E16" s="57"/>
      <c r="F16" s="57"/>
      <c r="G16" s="57"/>
      <c r="H16" s="57"/>
      <c r="I16" s="57"/>
      <c r="J16" s="57"/>
      <c r="K16" s="57"/>
      <c r="L16" s="58"/>
    </row>
  </sheetData>
  <sheetProtection password="CE01" sheet="1" objects="1" scenarios="1" selectLockedCells="1"/>
  <hyperlinks>
    <hyperlink ref="B1" location="_bookmark8" display="_bookmark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5" x14ac:dyDescent="0.25"/>
  <cols>
    <col min="1" max="1" width="4.85546875" style="1" bestFit="1" customWidth="1"/>
    <col min="2" max="2" width="53.7109375" style="1" customWidth="1"/>
    <col min="3" max="3" width="75" style="1" customWidth="1"/>
    <col min="4" max="4" width="41.42578125" style="1" customWidth="1"/>
    <col min="5" max="16384" width="11.42578125" style="1"/>
  </cols>
  <sheetData>
    <row r="1" spans="1:4" ht="36" x14ac:dyDescent="0.25">
      <c r="A1" s="24"/>
      <c r="B1" s="81" t="s">
        <v>462</v>
      </c>
      <c r="C1" s="81" t="s">
        <v>464</v>
      </c>
      <c r="D1" s="81" t="s">
        <v>463</v>
      </c>
    </row>
    <row r="2" spans="1:4" ht="18" x14ac:dyDescent="0.25">
      <c r="A2" s="24"/>
      <c r="B2" s="88" t="s">
        <v>8</v>
      </c>
      <c r="C2" s="89"/>
      <c r="D2" s="90"/>
    </row>
    <row r="3" spans="1:4" ht="18" x14ac:dyDescent="0.25">
      <c r="A3" s="24" t="s">
        <v>167</v>
      </c>
      <c r="B3" s="54"/>
      <c r="C3" s="55"/>
      <c r="D3" s="44"/>
    </row>
    <row r="4" spans="1:4" ht="18" x14ac:dyDescent="0.25">
      <c r="A4" s="24" t="s">
        <v>168</v>
      </c>
      <c r="B4" s="54"/>
      <c r="C4" s="55"/>
      <c r="D4" s="44"/>
    </row>
    <row r="5" spans="1:4" ht="18" x14ac:dyDescent="0.25">
      <c r="A5" s="24" t="s">
        <v>169</v>
      </c>
      <c r="B5" s="54"/>
      <c r="C5" s="55"/>
      <c r="D5" s="44"/>
    </row>
    <row r="6" spans="1:4" ht="18" x14ac:dyDescent="0.25">
      <c r="A6" s="24" t="s">
        <v>170</v>
      </c>
      <c r="B6" s="54"/>
      <c r="C6" s="55"/>
      <c r="D6" s="44"/>
    </row>
    <row r="7" spans="1:4" ht="18" x14ac:dyDescent="0.25">
      <c r="A7" s="24" t="s">
        <v>171</v>
      </c>
      <c r="B7" s="54"/>
      <c r="C7" s="55"/>
      <c r="D7" s="44"/>
    </row>
    <row r="8" spans="1:4" ht="18" x14ac:dyDescent="0.25">
      <c r="A8" s="24" t="s">
        <v>172</v>
      </c>
      <c r="B8" s="54"/>
      <c r="C8" s="55"/>
      <c r="D8" s="44"/>
    </row>
    <row r="9" spans="1:4" ht="18" x14ac:dyDescent="0.25">
      <c r="A9" s="24" t="s">
        <v>173</v>
      </c>
      <c r="B9" s="54"/>
      <c r="C9" s="55"/>
      <c r="D9" s="44"/>
    </row>
    <row r="10" spans="1:4" ht="18" x14ac:dyDescent="0.25">
      <c r="A10" s="24" t="s">
        <v>174</v>
      </c>
      <c r="B10" s="54"/>
      <c r="C10" s="55"/>
      <c r="D10" s="44"/>
    </row>
    <row r="11" spans="1:4" ht="18.75" thickBot="1" x14ac:dyDescent="0.3">
      <c r="A11" s="24" t="s">
        <v>175</v>
      </c>
      <c r="B11" s="56"/>
      <c r="C11" s="57"/>
      <c r="D11" s="58"/>
    </row>
  </sheetData>
  <sheetProtection password="CE01" sheet="1" objects="1" scenarios="1" selectLockedCells="1"/>
  <mergeCells count="1">
    <mergeCell ref="B2:D2"/>
  </mergeCells>
  <hyperlinks>
    <hyperlink ref="B1" location="_bookmark8" display="_bookmark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xSplit="1" ySplit="2" topLeftCell="B3" activePane="bottomRight" state="frozen"/>
      <selection pane="topRight" activeCell="B1" sqref="B1"/>
      <selection pane="bottomLeft" activeCell="A3" sqref="A3"/>
      <selection pane="bottomRight" activeCell="B3" sqref="B3:D3"/>
    </sheetView>
  </sheetViews>
  <sheetFormatPr baseColWidth="10" defaultRowHeight="15" x14ac:dyDescent="0.25"/>
  <cols>
    <col min="1" max="1" width="5.140625" style="1" bestFit="1" customWidth="1"/>
    <col min="2" max="2" width="53.7109375" style="1" customWidth="1"/>
    <col min="3" max="3" width="84.7109375" style="1" customWidth="1"/>
    <col min="4" max="4" width="31.7109375" style="1" customWidth="1"/>
    <col min="5" max="16384" width="11.42578125" style="1"/>
  </cols>
  <sheetData>
    <row r="1" spans="1:4" s="16" customFormat="1" ht="31.5" x14ac:dyDescent="0.25">
      <c r="A1" s="15"/>
      <c r="B1" s="85" t="s">
        <v>327</v>
      </c>
      <c r="C1" s="86"/>
      <c r="D1" s="87"/>
    </row>
    <row r="2" spans="1:4" ht="18" x14ac:dyDescent="0.25">
      <c r="A2" s="21"/>
      <c r="B2" s="95" t="s">
        <v>3</v>
      </c>
      <c r="C2" s="96"/>
      <c r="D2" s="97"/>
    </row>
    <row r="3" spans="1:4" ht="18" x14ac:dyDescent="0.25">
      <c r="A3" s="21" t="s">
        <v>176</v>
      </c>
      <c r="B3" s="91"/>
      <c r="C3" s="98"/>
      <c r="D3" s="99"/>
    </row>
    <row r="4" spans="1:4" ht="18" x14ac:dyDescent="0.25">
      <c r="A4" s="21" t="s">
        <v>177</v>
      </c>
      <c r="B4" s="91"/>
      <c r="C4" s="98"/>
      <c r="D4" s="99"/>
    </row>
    <row r="5" spans="1:4" ht="18" x14ac:dyDescent="0.25">
      <c r="A5" s="21" t="s">
        <v>178</v>
      </c>
      <c r="B5" s="91"/>
      <c r="C5" s="98"/>
      <c r="D5" s="99"/>
    </row>
    <row r="6" spans="1:4" ht="18" x14ac:dyDescent="0.25">
      <c r="A6" s="21" t="s">
        <v>179</v>
      </c>
      <c r="B6" s="91"/>
      <c r="C6" s="98"/>
      <c r="D6" s="99"/>
    </row>
    <row r="7" spans="1:4" ht="18" x14ac:dyDescent="0.25">
      <c r="A7" s="21" t="s">
        <v>180</v>
      </c>
      <c r="B7" s="91"/>
      <c r="C7" s="98"/>
      <c r="D7" s="99"/>
    </row>
    <row r="8" spans="1:4" ht="18" x14ac:dyDescent="0.25">
      <c r="A8" s="21" t="s">
        <v>181</v>
      </c>
      <c r="B8" s="91"/>
      <c r="C8" s="98"/>
      <c r="D8" s="99"/>
    </row>
    <row r="9" spans="1:4" ht="18" x14ac:dyDescent="0.25">
      <c r="A9" s="21" t="s">
        <v>182</v>
      </c>
      <c r="B9" s="91"/>
      <c r="C9" s="98"/>
      <c r="D9" s="99"/>
    </row>
    <row r="10" spans="1:4" ht="18" x14ac:dyDescent="0.25">
      <c r="A10" s="21"/>
      <c r="B10" s="5" t="s">
        <v>9</v>
      </c>
      <c r="C10" s="95" t="s">
        <v>10</v>
      </c>
      <c r="D10" s="97"/>
    </row>
    <row r="11" spans="1:4" ht="18" x14ac:dyDescent="0.25">
      <c r="A11" s="21" t="s">
        <v>183</v>
      </c>
      <c r="B11" s="5" t="s">
        <v>11</v>
      </c>
      <c r="C11" s="91"/>
      <c r="D11" s="92"/>
    </row>
    <row r="12" spans="1:4" ht="36.75" thickBot="1" x14ac:dyDescent="0.3">
      <c r="A12" s="22" t="s">
        <v>184</v>
      </c>
      <c r="B12" s="10" t="s">
        <v>12</v>
      </c>
      <c r="C12" s="93"/>
      <c r="D12" s="94"/>
    </row>
  </sheetData>
  <sheetProtection password="CE01" sheet="1" objects="1" scenarios="1" selectLockedCells="1"/>
  <mergeCells count="12">
    <mergeCell ref="B1:D1"/>
    <mergeCell ref="C11:D11"/>
    <mergeCell ref="C12:D12"/>
    <mergeCell ref="B2:D2"/>
    <mergeCell ref="C10:D10"/>
    <mergeCell ref="B3:D3"/>
    <mergeCell ref="B4:D4"/>
    <mergeCell ref="B5:D5"/>
    <mergeCell ref="B6:D6"/>
    <mergeCell ref="B7:D7"/>
    <mergeCell ref="B8:D8"/>
    <mergeCell ref="B9:D9"/>
  </mergeCells>
  <hyperlinks>
    <hyperlink ref="B2" location="_bookmark8" display="_bookmark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5" x14ac:dyDescent="0.25"/>
  <cols>
    <col min="1" max="1" width="5.5703125" style="16" bestFit="1" customWidth="1"/>
    <col min="2" max="2" width="87.28515625" style="16" customWidth="1"/>
    <col min="3" max="3" width="89.5703125" style="16" customWidth="1"/>
    <col min="4" max="16384" width="11.42578125" style="16"/>
  </cols>
  <sheetData>
    <row r="1" spans="1:3" ht="31.5" x14ac:dyDescent="0.25">
      <c r="A1" s="15"/>
      <c r="B1" s="102" t="s">
        <v>325</v>
      </c>
      <c r="C1" s="103"/>
    </row>
    <row r="2" spans="1:3" ht="18" x14ac:dyDescent="0.25">
      <c r="A2" s="13"/>
      <c r="B2" s="100" t="s">
        <v>324</v>
      </c>
      <c r="C2" s="101"/>
    </row>
    <row r="3" spans="1:3" ht="36" x14ac:dyDescent="0.25">
      <c r="A3" s="13"/>
      <c r="B3" s="9" t="s">
        <v>84</v>
      </c>
      <c r="C3" s="65"/>
    </row>
    <row r="4" spans="1:3" ht="18" x14ac:dyDescent="0.25">
      <c r="A4" s="13"/>
      <c r="B4" s="9" t="s">
        <v>72</v>
      </c>
      <c r="C4" s="23" t="s">
        <v>73</v>
      </c>
    </row>
    <row r="5" spans="1:3" ht="18" x14ac:dyDescent="0.25">
      <c r="A5" s="13" t="s">
        <v>185</v>
      </c>
      <c r="B5" s="9" t="s">
        <v>109</v>
      </c>
      <c r="C5" s="65"/>
    </row>
    <row r="6" spans="1:3" ht="18" x14ac:dyDescent="0.25">
      <c r="A6" s="13" t="s">
        <v>186</v>
      </c>
      <c r="B6" s="9" t="s">
        <v>74</v>
      </c>
      <c r="C6" s="65"/>
    </row>
    <row r="7" spans="1:3" ht="18" x14ac:dyDescent="0.25">
      <c r="A7" s="13" t="s">
        <v>187</v>
      </c>
      <c r="B7" s="9" t="s">
        <v>75</v>
      </c>
      <c r="C7" s="65"/>
    </row>
    <row r="8" spans="1:3" ht="36" x14ac:dyDescent="0.25">
      <c r="A8" s="13" t="s">
        <v>188</v>
      </c>
      <c r="B8" s="9" t="s">
        <v>76</v>
      </c>
      <c r="C8" s="65"/>
    </row>
    <row r="9" spans="1:3" ht="18" x14ac:dyDescent="0.25">
      <c r="A9" s="13" t="s">
        <v>189</v>
      </c>
      <c r="B9" s="9" t="s">
        <v>77</v>
      </c>
      <c r="C9" s="65"/>
    </row>
    <row r="10" spans="1:3" ht="36" x14ac:dyDescent="0.25">
      <c r="A10" s="13" t="s">
        <v>190</v>
      </c>
      <c r="B10" s="9" t="s">
        <v>78</v>
      </c>
      <c r="C10" s="65"/>
    </row>
    <row r="11" spans="1:3" ht="36" x14ac:dyDescent="0.25">
      <c r="A11" s="13" t="s">
        <v>191</v>
      </c>
      <c r="B11" s="9" t="s">
        <v>79</v>
      </c>
      <c r="C11" s="65"/>
    </row>
    <row r="12" spans="1:3" ht="36" x14ac:dyDescent="0.25">
      <c r="A12" s="13" t="s">
        <v>192</v>
      </c>
      <c r="B12" s="9" t="s">
        <v>80</v>
      </c>
      <c r="C12" s="65"/>
    </row>
    <row r="13" spans="1:3" ht="36" x14ac:dyDescent="0.25">
      <c r="A13" s="13" t="s">
        <v>193</v>
      </c>
      <c r="B13" s="9" t="s">
        <v>81</v>
      </c>
      <c r="C13" s="65"/>
    </row>
    <row r="14" spans="1:3" ht="54" x14ac:dyDescent="0.25">
      <c r="A14" s="13" t="s">
        <v>194</v>
      </c>
      <c r="B14" s="9" t="s">
        <v>82</v>
      </c>
      <c r="C14" s="65"/>
    </row>
    <row r="15" spans="1:3" ht="18" x14ac:dyDescent="0.25">
      <c r="A15" s="13" t="s">
        <v>195</v>
      </c>
      <c r="B15" s="9" t="s">
        <v>83</v>
      </c>
      <c r="C15" s="65"/>
    </row>
    <row r="16" spans="1:3" ht="18" x14ac:dyDescent="0.25">
      <c r="A16" s="13" t="s">
        <v>196</v>
      </c>
      <c r="B16" s="9" t="s">
        <v>85</v>
      </c>
      <c r="C16" s="65"/>
    </row>
    <row r="17" spans="1:3" ht="18" x14ac:dyDescent="0.25">
      <c r="A17" s="13" t="s">
        <v>197</v>
      </c>
      <c r="B17" s="9" t="s">
        <v>86</v>
      </c>
      <c r="C17" s="65"/>
    </row>
    <row r="18" spans="1:3" ht="18" x14ac:dyDescent="0.25">
      <c r="A18" s="13"/>
      <c r="B18" s="100" t="s">
        <v>323</v>
      </c>
      <c r="C18" s="101"/>
    </row>
    <row r="19" spans="1:3" ht="18" x14ac:dyDescent="0.25">
      <c r="A19" s="13" t="s">
        <v>198</v>
      </c>
      <c r="B19" s="9" t="s">
        <v>90</v>
      </c>
      <c r="C19" s="65"/>
    </row>
    <row r="20" spans="1:3" ht="18" x14ac:dyDescent="0.25">
      <c r="A20" s="13"/>
      <c r="B20" s="9" t="s">
        <v>93</v>
      </c>
      <c r="C20" s="23" t="s">
        <v>73</v>
      </c>
    </row>
    <row r="21" spans="1:3" ht="36" x14ac:dyDescent="0.25">
      <c r="A21" s="13" t="s">
        <v>199</v>
      </c>
      <c r="B21" s="9" t="s">
        <v>87</v>
      </c>
      <c r="C21" s="65"/>
    </row>
    <row r="22" spans="1:3" ht="36" x14ac:dyDescent="0.25">
      <c r="A22" s="13" t="s">
        <v>200</v>
      </c>
      <c r="B22" s="9" t="s">
        <v>88</v>
      </c>
      <c r="C22" s="65"/>
    </row>
    <row r="23" spans="1:3" ht="36" x14ac:dyDescent="0.25">
      <c r="A23" s="13" t="s">
        <v>201</v>
      </c>
      <c r="B23" s="9" t="s">
        <v>89</v>
      </c>
      <c r="C23" s="65"/>
    </row>
    <row r="24" spans="1:3" ht="18" x14ac:dyDescent="0.25">
      <c r="A24" s="13"/>
      <c r="B24" s="100" t="s">
        <v>91</v>
      </c>
      <c r="C24" s="101"/>
    </row>
    <row r="25" spans="1:3" ht="36" x14ac:dyDescent="0.25">
      <c r="A25" s="13" t="s">
        <v>202</v>
      </c>
      <c r="B25" s="9" t="s">
        <v>92</v>
      </c>
      <c r="C25" s="65"/>
    </row>
    <row r="26" spans="1:3" ht="18" x14ac:dyDescent="0.25">
      <c r="A26" s="13"/>
      <c r="B26" s="9" t="s">
        <v>94</v>
      </c>
      <c r="C26" s="23" t="s">
        <v>73</v>
      </c>
    </row>
    <row r="27" spans="1:3" ht="18" x14ac:dyDescent="0.25">
      <c r="A27" s="13" t="s">
        <v>203</v>
      </c>
      <c r="B27" s="9" t="s">
        <v>95</v>
      </c>
      <c r="C27" s="65"/>
    </row>
    <row r="28" spans="1:3" ht="18" x14ac:dyDescent="0.25">
      <c r="A28" s="13" t="s">
        <v>204</v>
      </c>
      <c r="B28" s="9" t="s">
        <v>96</v>
      </c>
      <c r="C28" s="65"/>
    </row>
    <row r="29" spans="1:3" ht="36" x14ac:dyDescent="0.25">
      <c r="A29" s="13" t="s">
        <v>205</v>
      </c>
      <c r="B29" s="9" t="s">
        <v>97</v>
      </c>
      <c r="C29" s="65"/>
    </row>
    <row r="30" spans="1:3" ht="36" x14ac:dyDescent="0.25">
      <c r="A30" s="13" t="s">
        <v>206</v>
      </c>
      <c r="B30" s="9" t="s">
        <v>98</v>
      </c>
      <c r="C30" s="65"/>
    </row>
    <row r="31" spans="1:3" ht="18" x14ac:dyDescent="0.25">
      <c r="A31" s="13" t="s">
        <v>207</v>
      </c>
      <c r="B31" s="9" t="s">
        <v>99</v>
      </c>
      <c r="C31" s="65"/>
    </row>
    <row r="32" spans="1:3" ht="18" x14ac:dyDescent="0.25">
      <c r="A32" s="13"/>
      <c r="B32" s="100" t="s">
        <v>111</v>
      </c>
      <c r="C32" s="101"/>
    </row>
    <row r="33" spans="1:3" ht="18.75" thickBot="1" x14ac:dyDescent="0.3">
      <c r="A33" s="14" t="s">
        <v>208</v>
      </c>
      <c r="B33" s="9" t="s">
        <v>110</v>
      </c>
      <c r="C33" s="65"/>
    </row>
  </sheetData>
  <sheetProtection password="CE01" sheet="1" objects="1" scenarios="1" selectLockedCells="1"/>
  <mergeCells count="5">
    <mergeCell ref="B24:C24"/>
    <mergeCell ref="B1:C1"/>
    <mergeCell ref="B18:C18"/>
    <mergeCell ref="B32:C32"/>
    <mergeCell ref="B2:C2"/>
  </mergeCells>
  <hyperlinks>
    <hyperlink ref="B3" location="_bookmark8" display="_bookmark8"/>
    <hyperlink ref="B19" location="_bookmark8" display="_bookmark8"/>
    <hyperlink ref="B25" location="_bookmark8" display="_bookmark8"/>
    <hyperlink ref="B33" location="_bookmark8" display="_bookmark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5" x14ac:dyDescent="0.25"/>
  <cols>
    <col min="1" max="1" width="5.5703125" style="1" bestFit="1" customWidth="1"/>
    <col min="2" max="2" width="53.7109375" style="1" customWidth="1"/>
    <col min="3" max="3" width="43.7109375" style="1" customWidth="1"/>
    <col min="4" max="4" width="62.28515625" style="1" customWidth="1"/>
    <col min="5" max="5" width="99.85546875" style="1" bestFit="1" customWidth="1"/>
    <col min="6" max="16384" width="11.42578125" style="1"/>
  </cols>
  <sheetData>
    <row r="1" spans="1:5" ht="31.5" x14ac:dyDescent="0.25">
      <c r="A1" s="15"/>
      <c r="B1" s="102" t="s">
        <v>116</v>
      </c>
      <c r="C1" s="104"/>
      <c r="D1" s="105"/>
      <c r="E1" s="106"/>
    </row>
    <row r="2" spans="1:5" ht="18" x14ac:dyDescent="0.25">
      <c r="A2" s="13"/>
      <c r="B2" s="5" t="s">
        <v>112</v>
      </c>
      <c r="C2" s="5" t="s">
        <v>113</v>
      </c>
      <c r="D2" s="5" t="s">
        <v>114</v>
      </c>
      <c r="E2" s="7" t="s">
        <v>115</v>
      </c>
    </row>
    <row r="3" spans="1:5" ht="18" x14ac:dyDescent="0.25">
      <c r="A3" s="13" t="s">
        <v>209</v>
      </c>
      <c r="B3" s="46"/>
      <c r="C3" s="46"/>
      <c r="D3" s="46"/>
      <c r="E3" s="46"/>
    </row>
    <row r="4" spans="1:5" ht="18" x14ac:dyDescent="0.25">
      <c r="A4" s="13" t="s">
        <v>210</v>
      </c>
      <c r="B4" s="46"/>
      <c r="C4" s="46"/>
      <c r="D4" s="46"/>
      <c r="E4" s="46"/>
    </row>
    <row r="5" spans="1:5" ht="18" x14ac:dyDescent="0.25">
      <c r="A5" s="13" t="s">
        <v>211</v>
      </c>
      <c r="B5" s="46"/>
      <c r="C5" s="46"/>
      <c r="D5" s="46"/>
      <c r="E5" s="46"/>
    </row>
    <row r="6" spans="1:5" ht="18" x14ac:dyDescent="0.25">
      <c r="A6" s="13" t="s">
        <v>212</v>
      </c>
      <c r="B6" s="46"/>
      <c r="C6" s="46"/>
      <c r="D6" s="46"/>
      <c r="E6" s="46"/>
    </row>
    <row r="7" spans="1:5" ht="18" x14ac:dyDescent="0.25">
      <c r="A7" s="13" t="s">
        <v>213</v>
      </c>
      <c r="B7" s="46"/>
      <c r="C7" s="46"/>
      <c r="D7" s="46"/>
      <c r="E7" s="46"/>
    </row>
    <row r="8" spans="1:5" ht="18" x14ac:dyDescent="0.25">
      <c r="A8" s="13" t="s">
        <v>214</v>
      </c>
      <c r="B8" s="46"/>
      <c r="C8" s="46"/>
      <c r="D8" s="46"/>
      <c r="E8" s="46"/>
    </row>
    <row r="9" spans="1:5" ht="18" x14ac:dyDescent="0.25">
      <c r="A9" s="13" t="s">
        <v>215</v>
      </c>
      <c r="B9" s="46"/>
      <c r="C9" s="46"/>
      <c r="D9" s="46"/>
      <c r="E9" s="46"/>
    </row>
    <row r="10" spans="1:5" ht="18" x14ac:dyDescent="0.25">
      <c r="A10" s="13" t="s">
        <v>216</v>
      </c>
      <c r="B10" s="46"/>
      <c r="C10" s="46"/>
      <c r="D10" s="46"/>
      <c r="E10" s="46"/>
    </row>
    <row r="11" spans="1:5" ht="18" x14ac:dyDescent="0.25">
      <c r="A11" s="13" t="s">
        <v>217</v>
      </c>
      <c r="B11" s="46"/>
      <c r="C11" s="46"/>
      <c r="D11" s="46"/>
      <c r="E11" s="46"/>
    </row>
    <row r="12" spans="1:5" ht="26.25" x14ac:dyDescent="0.25">
      <c r="A12" s="13"/>
      <c r="B12" s="107" t="s">
        <v>117</v>
      </c>
      <c r="C12" s="108"/>
      <c r="D12" s="109"/>
      <c r="E12" s="110"/>
    </row>
    <row r="13" spans="1:5" ht="18" x14ac:dyDescent="0.25">
      <c r="A13" s="13"/>
      <c r="B13" s="5" t="s">
        <v>118</v>
      </c>
      <c r="C13" s="5" t="s">
        <v>119</v>
      </c>
      <c r="D13" s="5" t="s">
        <v>120</v>
      </c>
      <c r="E13" s="7" t="s">
        <v>121</v>
      </c>
    </row>
    <row r="14" spans="1:5" ht="18" x14ac:dyDescent="0.25">
      <c r="A14" s="13" t="s">
        <v>218</v>
      </c>
      <c r="B14" s="46"/>
      <c r="C14" s="46"/>
      <c r="D14" s="46"/>
      <c r="E14" s="46"/>
    </row>
    <row r="15" spans="1:5" ht="18" x14ac:dyDescent="0.25">
      <c r="A15" s="13" t="s">
        <v>219</v>
      </c>
      <c r="B15" s="46"/>
      <c r="C15" s="46"/>
      <c r="D15" s="46"/>
      <c r="E15" s="46"/>
    </row>
    <row r="16" spans="1:5" ht="18" x14ac:dyDescent="0.25">
      <c r="A16" s="13" t="s">
        <v>220</v>
      </c>
      <c r="B16" s="46"/>
      <c r="C16" s="46"/>
      <c r="D16" s="46"/>
      <c r="E16" s="46"/>
    </row>
    <row r="17" spans="1:5" ht="18" x14ac:dyDescent="0.25">
      <c r="A17" s="13" t="s">
        <v>221</v>
      </c>
      <c r="B17" s="46"/>
      <c r="C17" s="46"/>
      <c r="D17" s="46"/>
      <c r="E17" s="46"/>
    </row>
    <row r="18" spans="1:5" ht="18" x14ac:dyDescent="0.25">
      <c r="A18" s="13" t="s">
        <v>222</v>
      </c>
      <c r="B18" s="46"/>
      <c r="C18" s="46"/>
      <c r="D18" s="46"/>
      <c r="E18" s="46"/>
    </row>
    <row r="19" spans="1:5" ht="18" x14ac:dyDescent="0.25">
      <c r="A19" s="13" t="s">
        <v>223</v>
      </c>
      <c r="B19" s="46"/>
      <c r="C19" s="46"/>
      <c r="D19" s="46"/>
      <c r="E19" s="46"/>
    </row>
    <row r="20" spans="1:5" ht="18" x14ac:dyDescent="0.25">
      <c r="A20" s="13" t="s">
        <v>224</v>
      </c>
      <c r="B20" s="46"/>
      <c r="C20" s="46"/>
      <c r="D20" s="46"/>
      <c r="E20" s="46"/>
    </row>
    <row r="21" spans="1:5" ht="18" x14ac:dyDescent="0.25">
      <c r="A21" s="13" t="s">
        <v>225</v>
      </c>
      <c r="B21" s="46"/>
      <c r="C21" s="46"/>
      <c r="D21" s="46"/>
      <c r="E21" s="46"/>
    </row>
    <row r="22" spans="1:5" ht="18.75" thickBot="1" x14ac:dyDescent="0.3">
      <c r="A22" s="14" t="s">
        <v>226</v>
      </c>
      <c r="B22" s="46"/>
      <c r="C22" s="46"/>
      <c r="D22" s="46"/>
      <c r="E22" s="46"/>
    </row>
  </sheetData>
  <sheetProtection password="CE01" sheet="1" objects="1" scenarios="1" selectLockedCells="1"/>
  <mergeCells count="2">
    <mergeCell ref="B1:E1"/>
    <mergeCell ref="B12:E12"/>
  </mergeCells>
  <hyperlinks>
    <hyperlink ref="B2" location="_bookmark8" display="_bookmark8"/>
    <hyperlink ref="B13" location="_bookmark8" display="_bookmark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pane xSplit="3" ySplit="1" topLeftCell="D2" activePane="bottomRight" state="frozen"/>
      <selection pane="topRight" activeCell="D1" sqref="D1"/>
      <selection pane="bottomLeft" activeCell="A2" sqref="A2"/>
      <selection pane="bottomRight" activeCell="D3" sqref="D3"/>
    </sheetView>
  </sheetViews>
  <sheetFormatPr baseColWidth="10" defaultRowHeight="15" x14ac:dyDescent="0.25"/>
  <cols>
    <col min="1" max="1" width="6.5703125" style="16" bestFit="1" customWidth="1"/>
    <col min="2" max="2" width="58" style="16" customWidth="1"/>
    <col min="3" max="3" width="61" style="16" customWidth="1"/>
    <col min="4" max="4" width="64" style="16" customWidth="1"/>
    <col min="5" max="5" width="14.85546875" style="16" bestFit="1" customWidth="1"/>
    <col min="6" max="6" width="12" style="17" hidden="1" customWidth="1"/>
    <col min="7" max="7" width="66" style="16" customWidth="1"/>
    <col min="8" max="16384" width="11.42578125" style="16"/>
  </cols>
  <sheetData>
    <row r="1" spans="1:7" ht="31.5" x14ac:dyDescent="0.25">
      <c r="A1" s="15"/>
      <c r="B1" s="111" t="s">
        <v>326</v>
      </c>
      <c r="C1" s="112"/>
      <c r="D1" s="113"/>
      <c r="E1" s="113"/>
      <c r="F1" s="114"/>
      <c r="G1" s="115"/>
    </row>
    <row r="2" spans="1:7" ht="36" x14ac:dyDescent="0.25">
      <c r="A2" s="13"/>
      <c r="B2" s="48" t="s">
        <v>144</v>
      </c>
      <c r="C2" s="5" t="s">
        <v>128</v>
      </c>
      <c r="D2" s="5" t="s">
        <v>128</v>
      </c>
      <c r="E2" s="5" t="s">
        <v>34</v>
      </c>
      <c r="F2" s="47" t="s">
        <v>32</v>
      </c>
      <c r="G2" s="7" t="s">
        <v>68</v>
      </c>
    </row>
    <row r="3" spans="1:7" ht="114" x14ac:dyDescent="0.25">
      <c r="A3" s="13" t="s">
        <v>227</v>
      </c>
      <c r="B3" s="9" t="s">
        <v>37</v>
      </c>
      <c r="C3" s="18" t="s">
        <v>147</v>
      </c>
      <c r="D3" s="46"/>
      <c r="E3" s="66" t="s">
        <v>32</v>
      </c>
      <c r="F3" s="47" t="s">
        <v>122</v>
      </c>
      <c r="G3" s="45"/>
    </row>
    <row r="4" spans="1:7" ht="30" x14ac:dyDescent="0.25">
      <c r="A4" s="13" t="s">
        <v>228</v>
      </c>
      <c r="B4" s="9" t="s">
        <v>127</v>
      </c>
      <c r="C4" s="19" t="s">
        <v>124</v>
      </c>
      <c r="D4" s="46"/>
      <c r="E4" s="66" t="s">
        <v>32</v>
      </c>
      <c r="F4" s="47" t="s">
        <v>123</v>
      </c>
      <c r="G4" s="45"/>
    </row>
    <row r="5" spans="1:7" ht="36" x14ac:dyDescent="0.25">
      <c r="A5" s="13" t="s">
        <v>229</v>
      </c>
      <c r="B5" s="9" t="s">
        <v>39</v>
      </c>
      <c r="C5" s="19" t="s">
        <v>125</v>
      </c>
      <c r="D5" s="46"/>
      <c r="E5" s="66" t="s">
        <v>32</v>
      </c>
      <c r="F5" s="47"/>
      <c r="G5" s="45"/>
    </row>
    <row r="6" spans="1:7" ht="90" x14ac:dyDescent="0.25">
      <c r="A6" s="13" t="s">
        <v>230</v>
      </c>
      <c r="B6" s="9" t="s">
        <v>126</v>
      </c>
      <c r="C6" s="19" t="s">
        <v>129</v>
      </c>
      <c r="D6" s="46"/>
      <c r="E6" s="66" t="s">
        <v>32</v>
      </c>
      <c r="F6" s="47"/>
      <c r="G6" s="45"/>
    </row>
    <row r="7" spans="1:7" ht="60" x14ac:dyDescent="0.25">
      <c r="A7" s="13" t="s">
        <v>231</v>
      </c>
      <c r="B7" s="9" t="s">
        <v>41</v>
      </c>
      <c r="C7" s="19" t="s">
        <v>130</v>
      </c>
      <c r="D7" s="46"/>
      <c r="E7" s="66" t="s">
        <v>32</v>
      </c>
      <c r="F7" s="47"/>
      <c r="G7" s="45"/>
    </row>
    <row r="8" spans="1:7" ht="60" x14ac:dyDescent="0.25">
      <c r="A8" s="13" t="s">
        <v>232</v>
      </c>
      <c r="B8" s="9" t="s">
        <v>42</v>
      </c>
      <c r="C8" s="19" t="s">
        <v>130</v>
      </c>
      <c r="D8" s="46"/>
      <c r="E8" s="66" t="s">
        <v>32</v>
      </c>
      <c r="F8" s="47"/>
      <c r="G8" s="45"/>
    </row>
    <row r="9" spans="1:7" ht="86.25" x14ac:dyDescent="0.25">
      <c r="A9" s="13" t="s">
        <v>233</v>
      </c>
      <c r="B9" s="9" t="s">
        <v>43</v>
      </c>
      <c r="C9" s="19" t="s">
        <v>148</v>
      </c>
      <c r="D9" s="46"/>
      <c r="E9" s="66" t="s">
        <v>32</v>
      </c>
      <c r="F9" s="47"/>
      <c r="G9" s="45"/>
    </row>
    <row r="10" spans="1:7" ht="18" x14ac:dyDescent="0.25">
      <c r="A10" s="13"/>
      <c r="B10" s="48" t="s">
        <v>145</v>
      </c>
      <c r="C10" s="5" t="s">
        <v>128</v>
      </c>
      <c r="D10" s="5" t="s">
        <v>128</v>
      </c>
      <c r="E10" s="5" t="s">
        <v>34</v>
      </c>
      <c r="F10" s="47"/>
      <c r="G10" s="7" t="s">
        <v>68</v>
      </c>
    </row>
    <row r="11" spans="1:7" ht="72" x14ac:dyDescent="0.25">
      <c r="A11" s="13" t="s">
        <v>234</v>
      </c>
      <c r="B11" s="9" t="s">
        <v>44</v>
      </c>
      <c r="C11" s="19" t="s">
        <v>149</v>
      </c>
      <c r="D11" s="46"/>
      <c r="E11" s="66" t="s">
        <v>32</v>
      </c>
      <c r="F11" s="47"/>
      <c r="G11" s="45"/>
    </row>
    <row r="12" spans="1:7" ht="60" x14ac:dyDescent="0.25">
      <c r="A12" s="13" t="s">
        <v>235</v>
      </c>
      <c r="B12" s="9" t="s">
        <v>53</v>
      </c>
      <c r="C12" s="19" t="s">
        <v>131</v>
      </c>
      <c r="D12" s="46"/>
      <c r="E12" s="66" t="s">
        <v>32</v>
      </c>
      <c r="F12" s="47"/>
      <c r="G12" s="45"/>
    </row>
    <row r="13" spans="1:7" ht="60" x14ac:dyDescent="0.25">
      <c r="A13" s="13" t="s">
        <v>236</v>
      </c>
      <c r="B13" s="9" t="s">
        <v>54</v>
      </c>
      <c r="C13" s="19" t="s">
        <v>132</v>
      </c>
      <c r="D13" s="46"/>
      <c r="E13" s="66" t="s">
        <v>32</v>
      </c>
      <c r="F13" s="47"/>
      <c r="G13" s="45"/>
    </row>
    <row r="14" spans="1:7" ht="45" x14ac:dyDescent="0.25">
      <c r="A14" s="13" t="s">
        <v>237</v>
      </c>
      <c r="B14" s="9" t="s">
        <v>55</v>
      </c>
      <c r="C14" s="19" t="s">
        <v>133</v>
      </c>
      <c r="D14" s="46"/>
      <c r="E14" s="66" t="s">
        <v>32</v>
      </c>
      <c r="F14" s="47"/>
      <c r="G14" s="45"/>
    </row>
    <row r="15" spans="1:7" ht="60" x14ac:dyDescent="0.25">
      <c r="A15" s="13" t="s">
        <v>238</v>
      </c>
      <c r="B15" s="9" t="s">
        <v>56</v>
      </c>
      <c r="C15" s="19" t="s">
        <v>134</v>
      </c>
      <c r="D15" s="46"/>
      <c r="E15" s="66" t="s">
        <v>32</v>
      </c>
      <c r="F15" s="47"/>
      <c r="G15" s="45"/>
    </row>
    <row r="16" spans="1:7" ht="60" x14ac:dyDescent="0.25">
      <c r="A16" s="13" t="s">
        <v>239</v>
      </c>
      <c r="B16" s="9" t="s">
        <v>57</v>
      </c>
      <c r="C16" s="19" t="s">
        <v>135</v>
      </c>
      <c r="D16" s="46"/>
      <c r="E16" s="66" t="s">
        <v>32</v>
      </c>
      <c r="F16" s="47"/>
      <c r="G16" s="45"/>
    </row>
    <row r="17" spans="1:7" ht="36" x14ac:dyDescent="0.25">
      <c r="A17" s="13"/>
      <c r="B17" s="48" t="s">
        <v>146</v>
      </c>
      <c r="C17" s="5" t="s">
        <v>128</v>
      </c>
      <c r="D17" s="5"/>
      <c r="E17" s="67" t="s">
        <v>34</v>
      </c>
      <c r="F17" s="47"/>
      <c r="G17" s="7" t="s">
        <v>68</v>
      </c>
    </row>
    <row r="18" spans="1:7" ht="90" x14ac:dyDescent="0.25">
      <c r="A18" s="13" t="s">
        <v>240</v>
      </c>
      <c r="B18" s="9" t="s">
        <v>59</v>
      </c>
      <c r="C18" s="19" t="s">
        <v>136</v>
      </c>
      <c r="D18" s="46"/>
      <c r="E18" s="66" t="s">
        <v>32</v>
      </c>
      <c r="F18" s="47"/>
      <c r="G18" s="45"/>
    </row>
    <row r="19" spans="1:7" ht="45" x14ac:dyDescent="0.25">
      <c r="A19" s="13" t="s">
        <v>241</v>
      </c>
      <c r="B19" s="9" t="s">
        <v>60</v>
      </c>
      <c r="C19" s="19" t="s">
        <v>137</v>
      </c>
      <c r="D19" s="46"/>
      <c r="E19" s="66" t="s">
        <v>32</v>
      </c>
      <c r="F19" s="47"/>
      <c r="G19" s="45"/>
    </row>
    <row r="20" spans="1:7" ht="75" x14ac:dyDescent="0.25">
      <c r="A20" s="13" t="s">
        <v>242</v>
      </c>
      <c r="B20" s="9" t="s">
        <v>61</v>
      </c>
      <c r="C20" s="19" t="s">
        <v>138</v>
      </c>
      <c r="D20" s="46"/>
      <c r="E20" s="66" t="s">
        <v>32</v>
      </c>
      <c r="F20" s="47"/>
      <c r="G20" s="45"/>
    </row>
    <row r="21" spans="1:7" ht="30" x14ac:dyDescent="0.25">
      <c r="A21" s="13" t="s">
        <v>243</v>
      </c>
      <c r="B21" s="9" t="s">
        <v>62</v>
      </c>
      <c r="C21" s="19" t="s">
        <v>139</v>
      </c>
      <c r="D21" s="46"/>
      <c r="E21" s="66" t="s">
        <v>32</v>
      </c>
      <c r="F21" s="47"/>
      <c r="G21" s="45"/>
    </row>
    <row r="22" spans="1:7" ht="45" x14ac:dyDescent="0.25">
      <c r="A22" s="13" t="s">
        <v>244</v>
      </c>
      <c r="B22" s="9" t="s">
        <v>63</v>
      </c>
      <c r="C22" s="19" t="s">
        <v>140</v>
      </c>
      <c r="D22" s="46"/>
      <c r="E22" s="66" t="s">
        <v>32</v>
      </c>
      <c r="F22" s="47"/>
      <c r="G22" s="45"/>
    </row>
    <row r="23" spans="1:7" ht="45" x14ac:dyDescent="0.25">
      <c r="A23" s="13" t="s">
        <v>245</v>
      </c>
      <c r="B23" s="9" t="s">
        <v>64</v>
      </c>
      <c r="C23" s="19" t="s">
        <v>141</v>
      </c>
      <c r="D23" s="46"/>
      <c r="E23" s="66" t="s">
        <v>32</v>
      </c>
      <c r="F23" s="47"/>
      <c r="G23" s="45"/>
    </row>
    <row r="24" spans="1:7" ht="45" x14ac:dyDescent="0.25">
      <c r="A24" s="13" t="s">
        <v>246</v>
      </c>
      <c r="B24" s="9" t="s">
        <v>65</v>
      </c>
      <c r="C24" s="19" t="s">
        <v>142</v>
      </c>
      <c r="D24" s="46"/>
      <c r="E24" s="66" t="s">
        <v>32</v>
      </c>
      <c r="F24" s="47"/>
      <c r="G24" s="45"/>
    </row>
    <row r="25" spans="1:7" ht="30.75" thickBot="1" x14ac:dyDescent="0.3">
      <c r="A25" s="14" t="s">
        <v>247</v>
      </c>
      <c r="B25" s="10" t="s">
        <v>66</v>
      </c>
      <c r="C25" s="20" t="s">
        <v>143</v>
      </c>
      <c r="D25" s="50"/>
      <c r="E25" s="68" t="s">
        <v>32</v>
      </c>
      <c r="F25" s="51"/>
      <c r="G25" s="52"/>
    </row>
  </sheetData>
  <sheetProtection password="CE01" sheet="1" objects="1" scenarios="1" selectLockedCells="1"/>
  <mergeCells count="1">
    <mergeCell ref="B1:G1"/>
  </mergeCells>
  <conditionalFormatting sqref="E4:E8">
    <cfRule type="cellIs" dxfId="9" priority="5" operator="equal">
      <formula>"Acceptable"</formula>
    </cfRule>
    <cfRule type="cellIs" dxfId="8" priority="6" operator="equal">
      <formula>"Améliorable"</formula>
    </cfRule>
  </conditionalFormatting>
  <conditionalFormatting sqref="E9">
    <cfRule type="cellIs" dxfId="7" priority="3" operator="equal">
      <formula>"Acceptable"</formula>
    </cfRule>
    <cfRule type="cellIs" dxfId="6" priority="4" operator="equal">
      <formula>"Améliorable"</formula>
    </cfRule>
  </conditionalFormatting>
  <dataValidations count="1">
    <dataValidation type="list" allowBlank="1" showInputMessage="1" showErrorMessage="1" sqref="E3:E9 E11:E16 E18:E25">
      <formula1>$F$2:$F$4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pane xSplit="2" ySplit="1" topLeftCell="C2" activePane="bottomRight" state="frozen"/>
      <selection pane="topRight" activeCell="C1" sqref="C1"/>
      <selection pane="bottomLeft" activeCell="A2" sqref="A2"/>
      <selection pane="bottomRight" activeCell="I3" sqref="I3"/>
    </sheetView>
  </sheetViews>
  <sheetFormatPr baseColWidth="10" defaultRowHeight="15" x14ac:dyDescent="0.25"/>
  <cols>
    <col min="1" max="1" width="5.5703125" style="1" bestFit="1" customWidth="1"/>
    <col min="2" max="2" width="53.7109375" style="1" customWidth="1"/>
    <col min="3" max="3" width="31.28515625" style="1" customWidth="1"/>
    <col min="4" max="4" width="24.28515625" style="1" bestFit="1" customWidth="1"/>
    <col min="5" max="5" width="35.28515625" style="1" bestFit="1" customWidth="1"/>
    <col min="6" max="8" width="35.28515625" style="1" customWidth="1"/>
    <col min="9" max="9" width="39.7109375" style="1" customWidth="1"/>
    <col min="10" max="10" width="22" style="1" customWidth="1"/>
    <col min="11" max="11" width="7.5703125" style="1" hidden="1" customWidth="1"/>
    <col min="12" max="16384" width="11.42578125" style="1"/>
  </cols>
  <sheetData>
    <row r="1" spans="1:11" ht="31.5" x14ac:dyDescent="0.5">
      <c r="A1" s="53"/>
      <c r="B1" s="116" t="s">
        <v>248</v>
      </c>
      <c r="C1" s="117"/>
      <c r="D1" s="118"/>
      <c r="E1" s="118"/>
      <c r="F1" s="119"/>
      <c r="G1" s="119"/>
      <c r="H1" s="119"/>
      <c r="I1" s="119"/>
      <c r="J1" s="119"/>
    </row>
    <row r="2" spans="1:11" ht="36" x14ac:dyDescent="0.25">
      <c r="A2" s="53"/>
      <c r="B2" s="9" t="s">
        <v>328</v>
      </c>
      <c r="C2" s="9" t="s">
        <v>249</v>
      </c>
      <c r="D2" s="9" t="s">
        <v>250</v>
      </c>
      <c r="E2" s="9" t="s">
        <v>251</v>
      </c>
      <c r="F2" s="9" t="s">
        <v>263</v>
      </c>
      <c r="G2" s="9" t="s">
        <v>263</v>
      </c>
      <c r="H2" s="9" t="s">
        <v>259</v>
      </c>
      <c r="I2" s="9" t="s">
        <v>259</v>
      </c>
      <c r="J2" s="9" t="s">
        <v>252</v>
      </c>
      <c r="K2" s="2" t="s">
        <v>32</v>
      </c>
    </row>
    <row r="3" spans="1:11" ht="75" x14ac:dyDescent="0.25">
      <c r="A3" s="49" t="s">
        <v>256</v>
      </c>
      <c r="B3" s="74" t="s">
        <v>253</v>
      </c>
      <c r="C3" s="12"/>
      <c r="D3" s="12"/>
      <c r="E3" s="12"/>
      <c r="F3" s="69" t="s">
        <v>264</v>
      </c>
      <c r="G3" s="66" t="s">
        <v>32</v>
      </c>
      <c r="H3" s="69" t="s">
        <v>260</v>
      </c>
      <c r="I3" s="46"/>
      <c r="J3" s="46"/>
      <c r="K3" s="2" t="s">
        <v>122</v>
      </c>
    </row>
    <row r="4" spans="1:11" ht="75" x14ac:dyDescent="0.25">
      <c r="A4" s="49" t="s">
        <v>257</v>
      </c>
      <c r="B4" s="74" t="s">
        <v>254</v>
      </c>
      <c r="C4" s="12"/>
      <c r="D4" s="12"/>
      <c r="E4" s="12"/>
      <c r="F4" s="69" t="s">
        <v>264</v>
      </c>
      <c r="G4" s="66" t="s">
        <v>32</v>
      </c>
      <c r="H4" s="69" t="s">
        <v>261</v>
      </c>
      <c r="I4" s="46"/>
      <c r="J4" s="46"/>
      <c r="K4" s="2" t="s">
        <v>123</v>
      </c>
    </row>
    <row r="5" spans="1:11" ht="75" x14ac:dyDescent="0.25">
      <c r="A5" s="49" t="s">
        <v>258</v>
      </c>
      <c r="B5" s="74" t="s">
        <v>255</v>
      </c>
      <c r="C5" s="12"/>
      <c r="D5" s="12"/>
      <c r="E5" s="12"/>
      <c r="F5" s="69" t="s">
        <v>264</v>
      </c>
      <c r="G5" s="66" t="s">
        <v>32</v>
      </c>
      <c r="H5" s="69" t="s">
        <v>262</v>
      </c>
      <c r="I5" s="46"/>
      <c r="J5" s="46"/>
    </row>
  </sheetData>
  <sheetProtection password="CE01" sheet="1" objects="1" scenarios="1" selectLockedCells="1"/>
  <mergeCells count="1">
    <mergeCell ref="B1:J1"/>
  </mergeCells>
  <conditionalFormatting sqref="G3:G5">
    <cfRule type="cellIs" dxfId="5" priority="1" operator="equal">
      <formula>"Acceptable"</formula>
    </cfRule>
    <cfRule type="cellIs" dxfId="4" priority="2" operator="equal">
      <formula>"Améliorable"</formula>
    </cfRule>
  </conditionalFormatting>
  <dataValidations count="1">
    <dataValidation type="list" allowBlank="1" showInputMessage="1" showErrorMessage="1" sqref="G3:G5">
      <formula1>$K$2:$K$4</formula1>
    </dataValidation>
  </dataValidations>
  <hyperlinks>
    <hyperlink ref="B2" location="_bookmark8" display="_bookmark8"/>
    <hyperlink ref="B3" location="'Accès Illégitime'!A1" display="Accès illégitime à des données"/>
    <hyperlink ref="B4" location="'Modifications non désirées'!A1" display="Modification non désirées de données"/>
    <hyperlink ref="B5" location="'Disparition de données'!A1" display="Disparition de donné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Sujets</vt:lpstr>
      <vt:lpstr>A. Informations utiles</vt:lpstr>
      <vt:lpstr>B.Données, destinataires, durée</vt:lpstr>
      <vt:lpstr>C. Flux et supports</vt:lpstr>
      <vt:lpstr>D. Examen principes généraux</vt:lpstr>
      <vt:lpstr>E. Droits des personnes</vt:lpstr>
      <vt:lpstr>F. Sous-Traitants</vt:lpstr>
      <vt:lpstr>G. Risques de sécurité</vt:lpstr>
      <vt:lpstr>H. Risques atteintes</vt:lpstr>
      <vt:lpstr>I. Autoévaluation</vt:lpstr>
      <vt:lpstr>Accès Illégitime</vt:lpstr>
      <vt:lpstr>Modifications non désirées</vt:lpstr>
      <vt:lpstr>Disparition de données</vt:lpstr>
    </vt:vector>
  </TitlesOfParts>
  <Company>République et Canton du Jura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Flueckiger Christian</dc:creator>
  <cp:lastModifiedBy>Flueckiger Christian</cp:lastModifiedBy>
  <dcterms:created xsi:type="dcterms:W3CDTF">2023-03-08T15:41:34Z</dcterms:created>
  <dcterms:modified xsi:type="dcterms:W3CDTF">2023-08-15T12:29:51Z</dcterms:modified>
</cp:coreProperties>
</file>